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filterPrivacy="1" codeName="ThisWorkbook"/>
  <xr:revisionPtr revIDLastSave="0" documentId="8_{9C3AABD3-13BB-40E6-A57E-0E95789855D3}" xr6:coauthVersionLast="47" xr6:coauthVersionMax="47" xr10:uidLastSave="{00000000-0000-0000-0000-000000000000}"/>
  <bookViews>
    <workbookView xWindow="0" yWindow="1160" windowWidth="15090" windowHeight="8820" xr2:uid="{00000000-000D-0000-FFFF-FFFF00000000}"/>
  </bookViews>
  <sheets>
    <sheet name="フロア退出チェックシート" sheetId="4" r:id="rId1"/>
  </sheets>
  <definedNames>
    <definedName name="_xlnm.Print_Area" localSheetId="0">フロア退出チェックシート!$A$1:$AB$44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27" i="4" l="1"/>
  <c r="Q27" i="4"/>
  <c r="J27" i="4"/>
  <c r="I27" i="4"/>
  <c r="O24" i="4"/>
  <c r="L24" i="4"/>
  <c r="AD3" i="4"/>
  <c r="A7" i="4" l="1"/>
  <c r="B7" i="4" s="1"/>
  <c r="A15" i="4"/>
  <c r="A31" i="4"/>
  <c r="B31" i="4"/>
  <c r="A8" i="4"/>
  <c r="A12" i="4"/>
  <c r="A16" i="4"/>
  <c r="A20" i="4"/>
  <c r="B20" i="4" s="1"/>
  <c r="A28" i="4"/>
  <c r="A32" i="4"/>
  <c r="A36" i="4"/>
  <c r="A40" i="4"/>
  <c r="B8" i="4"/>
  <c r="B12" i="4"/>
  <c r="B16" i="4"/>
  <c r="B28" i="4"/>
  <c r="B32" i="4"/>
  <c r="B36" i="4"/>
  <c r="B40" i="4"/>
  <c r="A39" i="4"/>
  <c r="B39" i="4" s="1"/>
  <c r="B15" i="4"/>
  <c r="A9" i="4"/>
  <c r="A33" i="4"/>
  <c r="AE3" i="4"/>
  <c r="A42" i="4" s="1"/>
  <c r="B42" i="4" s="1"/>
  <c r="B9" i="4"/>
  <c r="B29" i="4"/>
  <c r="B33" i="4"/>
  <c r="A13" i="4"/>
  <c r="B13" i="4" s="1"/>
  <c r="A17" i="4"/>
  <c r="B17" i="4" s="1"/>
  <c r="A29" i="4"/>
  <c r="A37" i="4"/>
  <c r="B37" i="4" s="1"/>
  <c r="A6" i="4"/>
  <c r="B6" i="4" s="1"/>
  <c r="A10" i="4"/>
  <c r="A14" i="4"/>
  <c r="A18" i="4"/>
  <c r="B18" i="4" s="1"/>
  <c r="A30" i="4"/>
  <c r="B30" i="4" s="1"/>
  <c r="A34" i="4"/>
  <c r="B34" i="4" s="1"/>
  <c r="A38" i="4"/>
  <c r="B38" i="4" s="1"/>
  <c r="A11" i="4"/>
  <c r="B11" i="4" s="1"/>
  <c r="A19" i="4"/>
  <c r="B19" i="4" s="1"/>
  <c r="A35" i="4"/>
  <c r="B35" i="4" s="1"/>
  <c r="B10" i="4"/>
  <c r="B14" i="4"/>
  <c r="A41" i="4" l="1"/>
  <c r="B41" i="4" s="1"/>
  <c r="A43" i="4"/>
  <c r="B43" i="4" s="1"/>
</calcChain>
</file>

<file path=xl/sharedStrings.xml><?xml version="1.0" encoding="utf-8"?>
<sst xmlns="http://schemas.openxmlformats.org/spreadsheetml/2006/main" count="61" uniqueCount="34">
  <si>
    <t>【印刷範囲指定により枠外は印刷しない】</t>
  </si>
  <si>
    <t>年</t>
  </si>
  <si>
    <t>フロア退出チェックシート</t>
  </si>
  <si>
    <t>承認</t>
  </si>
  <si>
    <t>作成</t>
  </si>
  <si>
    <t>月分</t>
  </si>
  <si>
    <t>№</t>
  </si>
  <si>
    <t>月初</t>
  </si>
  <si>
    <t>月末</t>
  </si>
  <si>
    <t>最終退出者は点検項目をチェックし、問題点が有る時はコメント欄に記載。</t>
  </si>
  <si>
    <t>日付</t>
  </si>
  <si>
    <t>曜日</t>
  </si>
  <si>
    <t>消灯</t>
  </si>
  <si>
    <t>電源OFF</t>
  </si>
  <si>
    <t>コメントを記載</t>
  </si>
  <si>
    <t>最終退出者</t>
  </si>
  <si>
    <t>給湯室</t>
  </si>
  <si>
    <t>トイレ</t>
  </si>
  <si>
    <t>休憩室</t>
  </si>
  <si>
    <t>会議室</t>
  </si>
  <si>
    <t>オフィス</t>
  </si>
  <si>
    <t>ロッカー</t>
  </si>
  <si>
    <t>　</t>
  </si>
  <si>
    <t>コピー</t>
  </si>
  <si>
    <t>空調</t>
  </si>
  <si>
    <t>個人PC</t>
  </si>
  <si>
    <t>照明</t>
  </si>
  <si>
    <t>電子機器</t>
  </si>
  <si>
    <t>充電器</t>
  </si>
  <si>
    <t>【準備】</t>
  </si>
  <si>
    <t>・１ページ目の消灯や電源OFFする項目を追加削除変更してください。</t>
  </si>
  <si>
    <t>・１ページ目に（西暦）年月を設定してください。</t>
  </si>
  <si>
    <t>・日付や２ページ目に背景色のついている項目は式が設定されています。</t>
  </si>
  <si>
    <t>フロア退出チェックシート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</si>
</sst>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yyyy/mm/dd"/>
    <numFmt numFmtId="177" formatCode="d"/>
    <numFmt numFmtId="178" formatCode="aaa"/>
  </numFmts>
  <fonts count="5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Liberation Sans"/>
      <family val="2"/>
    </font>
    <font>
      <sz val="12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EEEEEE"/>
        <bgColor rgb="FFEEEEEE"/>
      </patternFill>
    </fill>
  </fills>
  <borders count="13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37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3" fillId="0" borderId="3" xfId="0" applyFont="1" applyBorder="1" applyAlignment="1">
      <alignment horizontal="center" vertical="center"/>
    </xf>
    <xf numFmtId="176" fontId="3" fillId="0" borderId="1" xfId="0" applyNumberFormat="1" applyFont="1" applyBorder="1">
      <alignment vertical="center"/>
    </xf>
    <xf numFmtId="0" fontId="3" fillId="0" borderId="7" xfId="0" applyFont="1" applyBorder="1" applyAlignment="1">
      <alignment horizontal="center" vertical="top" textRotation="255"/>
    </xf>
    <xf numFmtId="0" fontId="3" fillId="0" borderId="8" xfId="0" applyFont="1" applyBorder="1" applyAlignment="1">
      <alignment horizontal="center" vertical="top" textRotation="255"/>
    </xf>
    <xf numFmtId="0" fontId="3" fillId="0" borderId="9" xfId="0" applyFont="1" applyBorder="1" applyAlignment="1">
      <alignment horizontal="center" vertical="top" textRotation="255"/>
    </xf>
    <xf numFmtId="0" fontId="3" fillId="0" borderId="0" xfId="0" applyFont="1" applyAlignment="1">
      <alignment vertical="top"/>
    </xf>
    <xf numFmtId="177" fontId="3" fillId="2" borderId="10" xfId="0" applyNumberFormat="1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177" fontId="3" fillId="2" borderId="8" xfId="0" applyNumberFormat="1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top" textRotation="255"/>
    </xf>
    <xf numFmtId="0" fontId="3" fillId="2" borderId="8" xfId="0" applyFont="1" applyFill="1" applyBorder="1" applyAlignment="1">
      <alignment horizontal="center" vertical="top" textRotation="255"/>
    </xf>
    <xf numFmtId="0" fontId="3" fillId="2" borderId="9" xfId="0" applyFont="1" applyFill="1" applyBorder="1" applyAlignment="1">
      <alignment horizontal="center" vertical="top" textRotation="255"/>
    </xf>
    <xf numFmtId="178" fontId="3" fillId="2" borderId="11" xfId="0" applyNumberFormat="1" applyFont="1" applyFill="1" applyBorder="1" applyAlignment="1">
      <alignment horizontal="center" vertical="center"/>
    </xf>
    <xf numFmtId="178" fontId="3" fillId="2" borderId="9" xfId="0" applyNumberFormat="1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>
      <alignment vertical="center"/>
    </xf>
    <xf numFmtId="0" fontId="3" fillId="0" borderId="0" xfId="0" applyFont="1" applyAlignment="1">
      <alignment horizontal="left" vertical="center"/>
    </xf>
    <xf numFmtId="0" fontId="3" fillId="0" borderId="4" xfId="0" applyFont="1" applyBorder="1" applyAlignment="1">
      <alignment horizontal="center" vertical="center" textRotation="255"/>
    </xf>
    <xf numFmtId="0" fontId="3" fillId="0" borderId="5" xfId="0" applyFont="1" applyBorder="1" applyAlignment="1">
      <alignment horizontal="center" vertical="center" textRotation="255"/>
    </xf>
    <xf numFmtId="0" fontId="3" fillId="0" borderId="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1" xfId="0" applyFont="1" applyBorder="1">
      <alignment vertical="center"/>
    </xf>
    <xf numFmtId="0" fontId="3" fillId="0" borderId="9" xfId="0" applyFont="1" applyBorder="1">
      <alignment vertical="center"/>
    </xf>
    <xf numFmtId="0" fontId="3" fillId="2" borderId="1" xfId="0" applyFont="1" applyFill="1" applyBorder="1" applyAlignment="1">
      <alignment horizontal="center" vertical="center"/>
    </xf>
  </cellXfs>
  <cellStyles count="2">
    <cellStyle name="標準" xfId="0" builtinId="0"/>
    <cellStyle name="標準 2" xfId="1" xr:uid="{18D73C0F-AA8E-4A4A-B242-917594AAEAD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D8D56D-74F7-472A-95A8-D9947A93A059}">
  <sheetPr codeName="Sheet1"/>
  <dimension ref="A1:AL71"/>
  <sheetViews>
    <sheetView tabSelected="1" workbookViewId="0">
      <selection activeCell="L2" sqref="L2:M2"/>
    </sheetView>
  </sheetViews>
  <sheetFormatPr defaultRowHeight="13"/>
  <cols>
    <col min="1" max="29" width="4.6328125" customWidth="1"/>
    <col min="30" max="31" width="12.36328125" bestFit="1" customWidth="1"/>
  </cols>
  <sheetData>
    <row r="1" spans="1:38" ht="21" customHeight="1" thickBot="1">
      <c r="A1" s="25" t="s">
        <v>33</v>
      </c>
      <c r="B1" s="25"/>
      <c r="C1" s="25"/>
      <c r="D1" s="25"/>
      <c r="E1" s="25"/>
      <c r="F1" s="25"/>
      <c r="G1" s="25"/>
      <c r="H1" s="25"/>
      <c r="I1" s="25"/>
      <c r="J1" s="25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6" t="s">
        <v>3</v>
      </c>
      <c r="X1" s="26"/>
      <c r="Y1" s="26"/>
      <c r="Z1" s="26" t="s">
        <v>4</v>
      </c>
      <c r="AA1" s="26"/>
      <c r="AB1" s="26"/>
      <c r="AC1" s="3"/>
      <c r="AD1" s="3" t="s">
        <v>0</v>
      </c>
      <c r="AE1" s="3"/>
      <c r="AF1" s="3"/>
      <c r="AG1" s="3"/>
      <c r="AH1" s="3"/>
      <c r="AI1" s="3"/>
      <c r="AJ1" s="3"/>
      <c r="AK1" s="3"/>
      <c r="AL1" s="3"/>
    </row>
    <row r="2" spans="1:38" ht="21" customHeight="1" thickBot="1">
      <c r="A2" s="25"/>
      <c r="B2" s="25"/>
      <c r="C2" s="25"/>
      <c r="D2" s="25"/>
      <c r="E2" s="25"/>
      <c r="F2" s="25"/>
      <c r="G2" s="25"/>
      <c r="H2" s="25"/>
      <c r="I2" s="25"/>
      <c r="J2" s="25"/>
      <c r="K2" s="1"/>
      <c r="L2" s="26"/>
      <c r="M2" s="26"/>
      <c r="N2" s="1" t="s">
        <v>1</v>
      </c>
      <c r="O2" s="2"/>
      <c r="P2" s="27" t="s">
        <v>5</v>
      </c>
      <c r="Q2" s="27"/>
      <c r="R2" s="1"/>
      <c r="S2" s="4" t="s">
        <v>6</v>
      </c>
      <c r="T2" s="4">
        <v>1</v>
      </c>
      <c r="U2" s="1"/>
      <c r="V2" s="1"/>
      <c r="W2" s="28"/>
      <c r="X2" s="28"/>
      <c r="Y2" s="28"/>
      <c r="Z2" s="28"/>
      <c r="AA2" s="28"/>
      <c r="AB2" s="28"/>
      <c r="AC2" s="3"/>
      <c r="AD2" s="3" t="s">
        <v>7</v>
      </c>
      <c r="AE2" s="3" t="s">
        <v>8</v>
      </c>
      <c r="AF2" s="3"/>
      <c r="AG2" s="3"/>
      <c r="AH2" s="3"/>
      <c r="AI2" s="3"/>
      <c r="AJ2" s="3"/>
      <c r="AK2" s="3"/>
      <c r="AL2" s="3"/>
    </row>
    <row r="3" spans="1:38" ht="21" customHeight="1" thickBot="1">
      <c r="A3" s="29" t="s">
        <v>9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8"/>
      <c r="X3" s="28"/>
      <c r="Y3" s="28"/>
      <c r="Z3" s="28"/>
      <c r="AA3" s="28"/>
      <c r="AB3" s="28"/>
      <c r="AC3" s="3"/>
      <c r="AD3" s="5" t="str">
        <f>IF(L2&lt;&gt;"",IF(O2&lt;&gt;"",DATE(L2,O2,1),""),"")</f>
        <v/>
      </c>
      <c r="AE3" s="5" t="str">
        <f>IF($AD$3&lt;&gt;"",DATE(YEAR($AD$3),MONTH($AD$3)+1,DAY($AD$3)-1),"")</f>
        <v/>
      </c>
      <c r="AF3" s="3"/>
      <c r="AG3" s="3"/>
      <c r="AH3" s="3"/>
      <c r="AI3" s="3"/>
      <c r="AJ3" s="3"/>
      <c r="AK3" s="3"/>
      <c r="AL3" s="3"/>
    </row>
    <row r="4" spans="1:38" ht="21" customHeight="1" thickBot="1">
      <c r="A4" s="30" t="s">
        <v>10</v>
      </c>
      <c r="B4" s="31" t="s">
        <v>11</v>
      </c>
      <c r="C4" s="32" t="s">
        <v>12</v>
      </c>
      <c r="D4" s="32"/>
      <c r="E4" s="32"/>
      <c r="F4" s="32"/>
      <c r="G4" s="32"/>
      <c r="H4" s="32"/>
      <c r="I4" s="32"/>
      <c r="J4" s="32"/>
      <c r="K4" s="33" t="s">
        <v>13</v>
      </c>
      <c r="L4" s="33"/>
      <c r="M4" s="33"/>
      <c r="N4" s="33"/>
      <c r="O4" s="33"/>
      <c r="P4" s="33"/>
      <c r="Q4" s="33"/>
      <c r="R4" s="33"/>
      <c r="S4" s="24" t="s">
        <v>14</v>
      </c>
      <c r="T4" s="24"/>
      <c r="U4" s="24"/>
      <c r="V4" s="24"/>
      <c r="W4" s="24"/>
      <c r="X4" s="24"/>
      <c r="Y4" s="24"/>
      <c r="Z4" s="24" t="s">
        <v>15</v>
      </c>
      <c r="AA4" s="24"/>
      <c r="AB4" s="24"/>
      <c r="AC4" s="3"/>
      <c r="AD4" s="3"/>
      <c r="AE4" s="3"/>
      <c r="AF4" s="3"/>
      <c r="AG4" s="3"/>
      <c r="AH4" s="3"/>
      <c r="AI4" s="3"/>
      <c r="AJ4" s="3"/>
      <c r="AK4" s="3"/>
      <c r="AL4" s="3"/>
    </row>
    <row r="5" spans="1:38" ht="66" customHeight="1" thickBot="1">
      <c r="A5" s="30"/>
      <c r="B5" s="31"/>
      <c r="C5" s="6" t="s">
        <v>16</v>
      </c>
      <c r="D5" s="6" t="s">
        <v>17</v>
      </c>
      <c r="E5" s="6" t="s">
        <v>18</v>
      </c>
      <c r="F5" s="6" t="s">
        <v>19</v>
      </c>
      <c r="G5" s="6" t="s">
        <v>20</v>
      </c>
      <c r="H5" s="6" t="s">
        <v>21</v>
      </c>
      <c r="I5" s="6" t="s">
        <v>22</v>
      </c>
      <c r="J5" s="6" t="s">
        <v>22</v>
      </c>
      <c r="K5" s="7" t="s">
        <v>23</v>
      </c>
      <c r="L5" s="6" t="s">
        <v>24</v>
      </c>
      <c r="M5" s="6" t="s">
        <v>25</v>
      </c>
      <c r="N5" s="6" t="s">
        <v>26</v>
      </c>
      <c r="O5" s="6" t="s">
        <v>27</v>
      </c>
      <c r="P5" s="6" t="s">
        <v>28</v>
      </c>
      <c r="Q5" s="6" t="s">
        <v>22</v>
      </c>
      <c r="R5" s="8" t="s">
        <v>22</v>
      </c>
      <c r="S5" s="24"/>
      <c r="T5" s="24"/>
      <c r="U5" s="24"/>
      <c r="V5" s="24"/>
      <c r="W5" s="24"/>
      <c r="X5" s="24"/>
      <c r="Y5" s="24"/>
      <c r="Z5" s="24"/>
      <c r="AA5" s="24"/>
      <c r="AB5" s="24"/>
      <c r="AC5" s="9"/>
      <c r="AD5" s="9"/>
      <c r="AE5" s="9"/>
      <c r="AF5" s="9"/>
      <c r="AG5" s="9"/>
      <c r="AH5" s="9"/>
      <c r="AI5" s="9"/>
      <c r="AJ5" s="9"/>
      <c r="AK5" s="9"/>
      <c r="AL5" s="3"/>
    </row>
    <row r="6" spans="1:38" ht="21" customHeight="1">
      <c r="A6" s="10" t="str">
        <f>$AD$3</f>
        <v/>
      </c>
      <c r="B6" s="22" t="str">
        <f t="shared" ref="B6:B20" si="0">IF($AD$3="","",$A6)</f>
        <v/>
      </c>
      <c r="C6" s="11"/>
      <c r="D6" s="11"/>
      <c r="E6" s="11"/>
      <c r="F6" s="11"/>
      <c r="G6" s="11"/>
      <c r="H6" s="11"/>
      <c r="I6" s="11"/>
      <c r="J6" s="11"/>
      <c r="K6" s="12"/>
      <c r="L6" s="11"/>
      <c r="M6" s="11"/>
      <c r="N6" s="11"/>
      <c r="O6" s="11"/>
      <c r="P6" s="11"/>
      <c r="Q6" s="11"/>
      <c r="R6" s="13"/>
      <c r="S6" s="34"/>
      <c r="T6" s="34"/>
      <c r="U6" s="34"/>
      <c r="V6" s="34"/>
      <c r="W6" s="34"/>
      <c r="X6" s="34"/>
      <c r="Y6" s="34"/>
      <c r="Z6" s="34"/>
      <c r="AA6" s="34"/>
      <c r="AB6" s="34"/>
      <c r="AC6" s="3"/>
      <c r="AD6" s="3" t="s">
        <v>29</v>
      </c>
      <c r="AE6" s="3"/>
      <c r="AF6" s="3"/>
      <c r="AG6" s="3"/>
      <c r="AH6" s="3"/>
      <c r="AI6" s="3"/>
      <c r="AJ6" s="3"/>
      <c r="AK6" s="3"/>
      <c r="AL6" s="3"/>
    </row>
    <row r="7" spans="1:38" ht="21" customHeight="1">
      <c r="A7" s="10" t="str">
        <f>IF($AD$3="","",$AD$3+1)</f>
        <v/>
      </c>
      <c r="B7" s="22" t="str">
        <f t="shared" si="0"/>
        <v/>
      </c>
      <c r="C7" s="11"/>
      <c r="D7" s="11"/>
      <c r="E7" s="11"/>
      <c r="F7" s="11"/>
      <c r="G7" s="11"/>
      <c r="H7" s="11"/>
      <c r="I7" s="11"/>
      <c r="J7" s="11"/>
      <c r="K7" s="12"/>
      <c r="L7" s="11"/>
      <c r="M7" s="11"/>
      <c r="N7" s="11"/>
      <c r="O7" s="11"/>
      <c r="P7" s="11"/>
      <c r="Q7" s="11"/>
      <c r="R7" s="13"/>
      <c r="S7" s="34"/>
      <c r="T7" s="34"/>
      <c r="U7" s="34"/>
      <c r="V7" s="34"/>
      <c r="W7" s="34"/>
      <c r="X7" s="34"/>
      <c r="Y7" s="34"/>
      <c r="Z7" s="34"/>
      <c r="AA7" s="34"/>
      <c r="AB7" s="34"/>
      <c r="AC7" s="3"/>
      <c r="AD7" s="3" t="s">
        <v>30</v>
      </c>
      <c r="AE7" s="3"/>
      <c r="AF7" s="3"/>
      <c r="AG7" s="3"/>
      <c r="AH7" s="3"/>
      <c r="AI7" s="3"/>
      <c r="AJ7" s="3"/>
      <c r="AK7" s="3"/>
      <c r="AL7" s="3"/>
    </row>
    <row r="8" spans="1:38" ht="21" customHeight="1">
      <c r="A8" s="10" t="str">
        <f>IF($AD$3="","",$AD$3+2)</f>
        <v/>
      </c>
      <c r="B8" s="22" t="str">
        <f t="shared" si="0"/>
        <v/>
      </c>
      <c r="C8" s="11"/>
      <c r="D8" s="11"/>
      <c r="E8" s="11"/>
      <c r="F8" s="11"/>
      <c r="G8" s="11"/>
      <c r="H8" s="11"/>
      <c r="I8" s="11"/>
      <c r="J8" s="11"/>
      <c r="K8" s="12"/>
      <c r="L8" s="11"/>
      <c r="M8" s="11"/>
      <c r="N8" s="11"/>
      <c r="O8" s="11"/>
      <c r="P8" s="11"/>
      <c r="Q8" s="11"/>
      <c r="R8" s="13"/>
      <c r="S8" s="34"/>
      <c r="T8" s="34"/>
      <c r="U8" s="34"/>
      <c r="V8" s="34"/>
      <c r="W8" s="34"/>
      <c r="X8" s="34"/>
      <c r="Y8" s="34"/>
      <c r="Z8" s="34"/>
      <c r="AA8" s="34"/>
      <c r="AB8" s="34"/>
      <c r="AC8" s="3"/>
      <c r="AD8" s="3" t="s">
        <v>31</v>
      </c>
      <c r="AE8" s="3"/>
      <c r="AF8" s="3"/>
      <c r="AG8" s="3"/>
      <c r="AH8" s="3"/>
      <c r="AI8" s="3"/>
      <c r="AJ8" s="3"/>
      <c r="AK8" s="3"/>
      <c r="AL8" s="3"/>
    </row>
    <row r="9" spans="1:38" ht="21" customHeight="1">
      <c r="A9" s="10" t="str">
        <f>IF($AD$3="","",$AD$3+3)</f>
        <v/>
      </c>
      <c r="B9" s="22" t="str">
        <f t="shared" si="0"/>
        <v/>
      </c>
      <c r="C9" s="11"/>
      <c r="D9" s="11"/>
      <c r="E9" s="11"/>
      <c r="F9" s="11"/>
      <c r="G9" s="11"/>
      <c r="H9" s="11"/>
      <c r="I9" s="11"/>
      <c r="J9" s="11"/>
      <c r="K9" s="12"/>
      <c r="L9" s="11"/>
      <c r="M9" s="11"/>
      <c r="N9" s="11"/>
      <c r="O9" s="11"/>
      <c r="P9" s="11"/>
      <c r="Q9" s="11"/>
      <c r="R9" s="13"/>
      <c r="S9" s="34"/>
      <c r="T9" s="34"/>
      <c r="U9" s="34"/>
      <c r="V9" s="34"/>
      <c r="W9" s="34"/>
      <c r="X9" s="34"/>
      <c r="Y9" s="34"/>
      <c r="Z9" s="34"/>
      <c r="AA9" s="34"/>
      <c r="AB9" s="34"/>
      <c r="AC9" s="3"/>
      <c r="AD9" s="3" t="s">
        <v>32</v>
      </c>
      <c r="AE9" s="3"/>
      <c r="AF9" s="3"/>
      <c r="AG9" s="3"/>
      <c r="AH9" s="3"/>
      <c r="AI9" s="3"/>
      <c r="AJ9" s="3"/>
      <c r="AK9" s="3"/>
      <c r="AL9" s="3"/>
    </row>
    <row r="10" spans="1:38" ht="21" customHeight="1">
      <c r="A10" s="10" t="str">
        <f>IF($AD$3="","",$AD$3+4)</f>
        <v/>
      </c>
      <c r="B10" s="22" t="str">
        <f t="shared" si="0"/>
        <v/>
      </c>
      <c r="C10" s="11"/>
      <c r="D10" s="11"/>
      <c r="E10" s="11"/>
      <c r="F10" s="11"/>
      <c r="G10" s="11"/>
      <c r="H10" s="11"/>
      <c r="I10" s="11"/>
      <c r="J10" s="11"/>
      <c r="K10" s="12"/>
      <c r="L10" s="11"/>
      <c r="M10" s="11"/>
      <c r="N10" s="11"/>
      <c r="O10" s="11"/>
      <c r="P10" s="11"/>
      <c r="Q10" s="11"/>
      <c r="R10" s="13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"/>
      <c r="AD10" s="3"/>
      <c r="AE10" s="3"/>
      <c r="AF10" s="3"/>
      <c r="AG10" s="3"/>
      <c r="AH10" s="3"/>
      <c r="AI10" s="3"/>
      <c r="AJ10" s="3"/>
      <c r="AK10" s="3"/>
      <c r="AL10" s="3"/>
    </row>
    <row r="11" spans="1:38" ht="21" customHeight="1">
      <c r="A11" s="10" t="str">
        <f>IF($AD$3="","",$AD$3+5)</f>
        <v/>
      </c>
      <c r="B11" s="22" t="str">
        <f t="shared" si="0"/>
        <v/>
      </c>
      <c r="C11" s="11"/>
      <c r="D11" s="11"/>
      <c r="E11" s="11"/>
      <c r="F11" s="11"/>
      <c r="G11" s="11"/>
      <c r="H11" s="11"/>
      <c r="I11" s="11"/>
      <c r="J11" s="11"/>
      <c r="K11" s="12"/>
      <c r="L11" s="11"/>
      <c r="M11" s="11"/>
      <c r="N11" s="11"/>
      <c r="O11" s="11"/>
      <c r="P11" s="11"/>
      <c r="Q11" s="11"/>
      <c r="R11" s="13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"/>
      <c r="AD11" s="3"/>
      <c r="AE11" s="3"/>
      <c r="AF11" s="3"/>
      <c r="AG11" s="3"/>
      <c r="AH11" s="3"/>
      <c r="AI11" s="3"/>
      <c r="AJ11" s="3"/>
      <c r="AK11" s="3"/>
      <c r="AL11" s="3"/>
    </row>
    <row r="12" spans="1:38" ht="21" customHeight="1">
      <c r="A12" s="10" t="str">
        <f>IF($AD$3="","",$AD$3+6)</f>
        <v/>
      </c>
      <c r="B12" s="22" t="str">
        <f t="shared" si="0"/>
        <v/>
      </c>
      <c r="C12" s="11"/>
      <c r="D12" s="11"/>
      <c r="E12" s="11"/>
      <c r="F12" s="11"/>
      <c r="G12" s="11"/>
      <c r="H12" s="11"/>
      <c r="I12" s="11"/>
      <c r="J12" s="11"/>
      <c r="K12" s="12"/>
      <c r="L12" s="11"/>
      <c r="M12" s="11"/>
      <c r="N12" s="11"/>
      <c r="O12" s="11"/>
      <c r="P12" s="11"/>
      <c r="Q12" s="11"/>
      <c r="R12" s="13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"/>
      <c r="AD12" s="3"/>
      <c r="AE12" s="3"/>
      <c r="AF12" s="3"/>
      <c r="AG12" s="3"/>
      <c r="AH12" s="3"/>
      <c r="AI12" s="3"/>
      <c r="AJ12" s="3"/>
      <c r="AK12" s="3"/>
      <c r="AL12" s="3"/>
    </row>
    <row r="13" spans="1:38" ht="21" customHeight="1">
      <c r="A13" s="10" t="str">
        <f>IF($AD$3="","",$AD$3+7)</f>
        <v/>
      </c>
      <c r="B13" s="22" t="str">
        <f t="shared" si="0"/>
        <v/>
      </c>
      <c r="C13" s="11"/>
      <c r="D13" s="11"/>
      <c r="E13" s="11"/>
      <c r="F13" s="11"/>
      <c r="G13" s="11"/>
      <c r="H13" s="11"/>
      <c r="I13" s="11"/>
      <c r="J13" s="11"/>
      <c r="K13" s="12"/>
      <c r="L13" s="11"/>
      <c r="M13" s="11"/>
      <c r="N13" s="11"/>
      <c r="O13" s="11"/>
      <c r="P13" s="11"/>
      <c r="Q13" s="11"/>
      <c r="R13" s="13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"/>
      <c r="AD13" s="3"/>
      <c r="AE13" s="3"/>
      <c r="AF13" s="3"/>
      <c r="AG13" s="3"/>
      <c r="AH13" s="3"/>
      <c r="AI13" s="3"/>
      <c r="AJ13" s="3"/>
      <c r="AK13" s="3"/>
      <c r="AL13" s="3"/>
    </row>
    <row r="14" spans="1:38" ht="21" customHeight="1">
      <c r="A14" s="10" t="str">
        <f>IF($AD$3="","",$AD$3+8)</f>
        <v/>
      </c>
      <c r="B14" s="22" t="str">
        <f t="shared" si="0"/>
        <v/>
      </c>
      <c r="C14" s="11"/>
      <c r="D14" s="11"/>
      <c r="E14" s="11"/>
      <c r="F14" s="11"/>
      <c r="G14" s="11"/>
      <c r="H14" s="11"/>
      <c r="I14" s="11"/>
      <c r="J14" s="11"/>
      <c r="K14" s="12"/>
      <c r="L14" s="11"/>
      <c r="M14" s="11"/>
      <c r="N14" s="11"/>
      <c r="O14" s="11"/>
      <c r="P14" s="11"/>
      <c r="Q14" s="11"/>
      <c r="R14" s="13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"/>
      <c r="AD14" s="3"/>
      <c r="AE14" s="3"/>
      <c r="AF14" s="3"/>
      <c r="AG14" s="3"/>
      <c r="AH14" s="3"/>
      <c r="AI14" s="3"/>
      <c r="AJ14" s="3"/>
      <c r="AK14" s="3"/>
      <c r="AL14" s="3"/>
    </row>
    <row r="15" spans="1:38" ht="21" customHeight="1">
      <c r="A15" s="10" t="str">
        <f>IF($AD$3="","",$AD$3+9)</f>
        <v/>
      </c>
      <c r="B15" s="22" t="str">
        <f t="shared" si="0"/>
        <v/>
      </c>
      <c r="C15" s="11"/>
      <c r="D15" s="11"/>
      <c r="E15" s="11"/>
      <c r="F15" s="11"/>
      <c r="G15" s="11"/>
      <c r="H15" s="11"/>
      <c r="I15" s="11"/>
      <c r="J15" s="11"/>
      <c r="K15" s="12"/>
      <c r="L15" s="11"/>
      <c r="M15" s="11"/>
      <c r="N15" s="11"/>
      <c r="O15" s="11"/>
      <c r="P15" s="11"/>
      <c r="Q15" s="11"/>
      <c r="R15" s="13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"/>
      <c r="AD15" s="3"/>
      <c r="AE15" s="3"/>
      <c r="AF15" s="3"/>
      <c r="AG15" s="3"/>
      <c r="AH15" s="3"/>
      <c r="AI15" s="3"/>
      <c r="AJ15" s="3"/>
      <c r="AK15" s="3"/>
      <c r="AL15" s="3"/>
    </row>
    <row r="16" spans="1:38" ht="21" customHeight="1">
      <c r="A16" s="10" t="str">
        <f>IF($AD$3="","",$AD$3+10)</f>
        <v/>
      </c>
      <c r="B16" s="22" t="str">
        <f t="shared" si="0"/>
        <v/>
      </c>
      <c r="C16" s="11"/>
      <c r="D16" s="11"/>
      <c r="E16" s="11"/>
      <c r="F16" s="11"/>
      <c r="G16" s="11"/>
      <c r="H16" s="11"/>
      <c r="I16" s="11"/>
      <c r="J16" s="11"/>
      <c r="K16" s="12"/>
      <c r="L16" s="11"/>
      <c r="M16" s="11"/>
      <c r="N16" s="11"/>
      <c r="O16" s="11"/>
      <c r="P16" s="11"/>
      <c r="Q16" s="11"/>
      <c r="R16" s="13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"/>
      <c r="AD16" s="3"/>
      <c r="AE16" s="3"/>
      <c r="AF16" s="3"/>
      <c r="AG16" s="3"/>
      <c r="AH16" s="3"/>
      <c r="AI16" s="3"/>
      <c r="AJ16" s="3"/>
      <c r="AK16" s="3"/>
      <c r="AL16" s="3"/>
    </row>
    <row r="17" spans="1:38" ht="21" customHeight="1">
      <c r="A17" s="10" t="str">
        <f>IF($AD$3="","",$AD$3+11)</f>
        <v/>
      </c>
      <c r="B17" s="22" t="str">
        <f t="shared" si="0"/>
        <v/>
      </c>
      <c r="C17" s="11"/>
      <c r="D17" s="11"/>
      <c r="E17" s="11"/>
      <c r="F17" s="11"/>
      <c r="G17" s="11"/>
      <c r="H17" s="11"/>
      <c r="I17" s="11"/>
      <c r="J17" s="11"/>
      <c r="K17" s="12"/>
      <c r="L17" s="11"/>
      <c r="M17" s="11"/>
      <c r="N17" s="11"/>
      <c r="O17" s="11"/>
      <c r="P17" s="11"/>
      <c r="Q17" s="11"/>
      <c r="R17" s="13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"/>
      <c r="AD17" s="3"/>
      <c r="AE17" s="3"/>
      <c r="AF17" s="3"/>
      <c r="AG17" s="3"/>
      <c r="AH17" s="3"/>
      <c r="AI17" s="3"/>
      <c r="AJ17" s="3"/>
      <c r="AK17" s="3"/>
      <c r="AL17" s="3"/>
    </row>
    <row r="18" spans="1:38" ht="21" customHeight="1">
      <c r="A18" s="10" t="str">
        <f>IF($AD$3="","",$AD$3+12)</f>
        <v/>
      </c>
      <c r="B18" s="22" t="str">
        <f t="shared" si="0"/>
        <v/>
      </c>
      <c r="C18" s="11"/>
      <c r="D18" s="11"/>
      <c r="E18" s="11"/>
      <c r="F18" s="11"/>
      <c r="G18" s="11"/>
      <c r="H18" s="11"/>
      <c r="I18" s="11"/>
      <c r="J18" s="11"/>
      <c r="K18" s="12"/>
      <c r="L18" s="11"/>
      <c r="M18" s="11"/>
      <c r="N18" s="11"/>
      <c r="O18" s="11"/>
      <c r="P18" s="11"/>
      <c r="Q18" s="11"/>
      <c r="R18" s="13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"/>
      <c r="AD18" s="3"/>
      <c r="AE18" s="3"/>
      <c r="AF18" s="3"/>
      <c r="AG18" s="3"/>
      <c r="AH18" s="3"/>
      <c r="AI18" s="3"/>
      <c r="AJ18" s="3"/>
      <c r="AK18" s="3"/>
      <c r="AL18" s="3"/>
    </row>
    <row r="19" spans="1:38" ht="21" customHeight="1">
      <c r="A19" s="10" t="str">
        <f>IF($AD$3="","",$AD$3+13)</f>
        <v/>
      </c>
      <c r="B19" s="22" t="str">
        <f t="shared" si="0"/>
        <v/>
      </c>
      <c r="C19" s="11"/>
      <c r="D19" s="11"/>
      <c r="E19" s="11"/>
      <c r="F19" s="11"/>
      <c r="G19" s="11"/>
      <c r="H19" s="11"/>
      <c r="I19" s="11"/>
      <c r="J19" s="11"/>
      <c r="K19" s="12"/>
      <c r="L19" s="11"/>
      <c r="M19" s="11"/>
      <c r="N19" s="11"/>
      <c r="O19" s="11"/>
      <c r="P19" s="11"/>
      <c r="Q19" s="11"/>
      <c r="R19" s="13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"/>
      <c r="AD19" s="3"/>
      <c r="AE19" s="3"/>
      <c r="AF19" s="3"/>
      <c r="AG19" s="3"/>
      <c r="AH19" s="3"/>
      <c r="AI19" s="3"/>
      <c r="AJ19" s="3"/>
      <c r="AK19" s="3"/>
      <c r="AL19" s="3"/>
    </row>
    <row r="20" spans="1:38" ht="21" customHeight="1" thickBot="1">
      <c r="A20" s="14" t="str">
        <f>IF($AD$3="","",$AD$3+14)</f>
        <v/>
      </c>
      <c r="B20" s="23" t="str">
        <f t="shared" si="0"/>
        <v/>
      </c>
      <c r="C20" s="15"/>
      <c r="D20" s="15"/>
      <c r="E20" s="15"/>
      <c r="F20" s="15"/>
      <c r="G20" s="15"/>
      <c r="H20" s="15"/>
      <c r="I20" s="15"/>
      <c r="J20" s="15"/>
      <c r="K20" s="16"/>
      <c r="L20" s="15"/>
      <c r="M20" s="15"/>
      <c r="N20" s="15"/>
      <c r="O20" s="15"/>
      <c r="P20" s="15"/>
      <c r="Q20" s="15"/>
      <c r="R20" s="17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"/>
      <c r="AD20" s="3"/>
      <c r="AE20" s="3"/>
      <c r="AF20" s="3"/>
      <c r="AG20" s="3"/>
      <c r="AH20" s="3"/>
      <c r="AI20" s="3"/>
      <c r="AJ20" s="3"/>
      <c r="AK20" s="3"/>
      <c r="AL20" s="3"/>
    </row>
    <row r="21" spans="1:38" ht="21" customHeight="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</row>
    <row r="22" spans="1:38" ht="21" customHeight="1" thickBot="1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</row>
    <row r="23" spans="1:38" ht="21" customHeight="1" thickBot="1">
      <c r="A23" s="25" t="s">
        <v>2</v>
      </c>
      <c r="B23" s="25"/>
      <c r="C23" s="25"/>
      <c r="D23" s="25"/>
      <c r="E23" s="25"/>
      <c r="F23" s="25"/>
      <c r="G23" s="25"/>
      <c r="H23" s="25"/>
      <c r="I23" s="25"/>
      <c r="J23" s="25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26" t="s">
        <v>3</v>
      </c>
      <c r="X23" s="26"/>
      <c r="Y23" s="26"/>
      <c r="Z23" s="26" t="s">
        <v>4</v>
      </c>
      <c r="AA23" s="26"/>
      <c r="AB23" s="26"/>
      <c r="AC23" s="3"/>
      <c r="AD23" s="3"/>
      <c r="AE23" s="3"/>
      <c r="AF23" s="3"/>
      <c r="AG23" s="3"/>
      <c r="AH23" s="3"/>
      <c r="AI23" s="3"/>
      <c r="AJ23" s="3"/>
      <c r="AK23" s="3"/>
      <c r="AL23" s="3"/>
    </row>
    <row r="24" spans="1:38" ht="21" customHeight="1" thickBot="1">
      <c r="A24" s="25"/>
      <c r="B24" s="25"/>
      <c r="C24" s="25"/>
      <c r="D24" s="25"/>
      <c r="E24" s="25"/>
      <c r="F24" s="25"/>
      <c r="G24" s="25"/>
      <c r="H24" s="25"/>
      <c r="I24" s="25"/>
      <c r="J24" s="25"/>
      <c r="K24" s="1"/>
      <c r="L24" s="36">
        <f>L2</f>
        <v>0</v>
      </c>
      <c r="M24" s="36"/>
      <c r="N24" s="1" t="s">
        <v>1</v>
      </c>
      <c r="O24" s="18">
        <f>O2</f>
        <v>0</v>
      </c>
      <c r="P24" s="27" t="s">
        <v>5</v>
      </c>
      <c r="Q24" s="27"/>
      <c r="R24" s="1"/>
      <c r="S24" s="4" t="s">
        <v>6</v>
      </c>
      <c r="T24" s="4">
        <v>2</v>
      </c>
      <c r="U24" s="1"/>
      <c r="V24" s="1"/>
      <c r="W24" s="28"/>
      <c r="X24" s="28"/>
      <c r="Y24" s="28"/>
      <c r="Z24" s="28"/>
      <c r="AA24" s="28"/>
      <c r="AB24" s="28"/>
      <c r="AC24" s="3"/>
      <c r="AD24" s="3"/>
      <c r="AE24" s="3"/>
      <c r="AF24" s="3"/>
      <c r="AG24" s="3"/>
      <c r="AH24" s="3"/>
      <c r="AI24" s="3"/>
      <c r="AJ24" s="3"/>
      <c r="AK24" s="3"/>
      <c r="AL24" s="3"/>
    </row>
    <row r="25" spans="1:38" ht="21" customHeight="1" thickBot="1">
      <c r="A25" s="29" t="s">
        <v>9</v>
      </c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8"/>
      <c r="X25" s="28"/>
      <c r="Y25" s="28"/>
      <c r="Z25" s="28"/>
      <c r="AA25" s="28"/>
      <c r="AB25" s="28"/>
      <c r="AC25" s="3"/>
      <c r="AD25" s="3"/>
      <c r="AE25" s="3"/>
      <c r="AF25" s="3"/>
      <c r="AG25" s="3"/>
      <c r="AH25" s="3"/>
      <c r="AI25" s="3"/>
      <c r="AJ25" s="3"/>
      <c r="AK25" s="3"/>
      <c r="AL25" s="3"/>
    </row>
    <row r="26" spans="1:38" ht="21" customHeight="1" thickBot="1">
      <c r="A26" s="30" t="s">
        <v>10</v>
      </c>
      <c r="B26" s="31" t="s">
        <v>11</v>
      </c>
      <c r="C26" s="32" t="s">
        <v>12</v>
      </c>
      <c r="D26" s="32"/>
      <c r="E26" s="32"/>
      <c r="F26" s="32"/>
      <c r="G26" s="32"/>
      <c r="H26" s="32"/>
      <c r="I26" s="32"/>
      <c r="J26" s="32"/>
      <c r="K26" s="33" t="s">
        <v>13</v>
      </c>
      <c r="L26" s="33"/>
      <c r="M26" s="33"/>
      <c r="N26" s="33"/>
      <c r="O26" s="33"/>
      <c r="P26" s="33"/>
      <c r="Q26" s="33"/>
      <c r="R26" s="33"/>
      <c r="S26" s="24" t="s">
        <v>14</v>
      </c>
      <c r="T26" s="24"/>
      <c r="U26" s="24"/>
      <c r="V26" s="24"/>
      <c r="W26" s="24"/>
      <c r="X26" s="24"/>
      <c r="Y26" s="24"/>
      <c r="Z26" s="24" t="s">
        <v>15</v>
      </c>
      <c r="AA26" s="24"/>
      <c r="AB26" s="24"/>
      <c r="AC26" s="3"/>
      <c r="AD26" s="3"/>
      <c r="AE26" s="3"/>
      <c r="AF26" s="3"/>
      <c r="AG26" s="3"/>
      <c r="AH26" s="3"/>
      <c r="AI26" s="3"/>
      <c r="AJ26" s="3"/>
      <c r="AK26" s="3"/>
      <c r="AL26" s="3"/>
    </row>
    <row r="27" spans="1:38" ht="66" customHeight="1" thickBot="1">
      <c r="A27" s="30"/>
      <c r="B27" s="31"/>
      <c r="C27" s="19" t="s">
        <v>16</v>
      </c>
      <c r="D27" s="19" t="s">
        <v>17</v>
      </c>
      <c r="E27" s="19" t="s">
        <v>18</v>
      </c>
      <c r="F27" s="19" t="s">
        <v>19</v>
      </c>
      <c r="G27" s="19" t="s">
        <v>20</v>
      </c>
      <c r="H27" s="19" t="s">
        <v>21</v>
      </c>
      <c r="I27" s="19" t="str">
        <f>I5</f>
        <v>　</v>
      </c>
      <c r="J27" s="19" t="str">
        <f>J5</f>
        <v>　</v>
      </c>
      <c r="K27" s="20" t="s">
        <v>23</v>
      </c>
      <c r="L27" s="19" t="s">
        <v>24</v>
      </c>
      <c r="M27" s="19" t="s">
        <v>25</v>
      </c>
      <c r="N27" s="19" t="s">
        <v>26</v>
      </c>
      <c r="O27" s="19" t="s">
        <v>27</v>
      </c>
      <c r="P27" s="19" t="s">
        <v>28</v>
      </c>
      <c r="Q27" s="19" t="str">
        <f>Q5</f>
        <v>　</v>
      </c>
      <c r="R27" s="21" t="str">
        <f>R5</f>
        <v>　</v>
      </c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3"/>
      <c r="AD27" s="3"/>
      <c r="AE27" s="3"/>
      <c r="AF27" s="3"/>
      <c r="AG27" s="3"/>
      <c r="AH27" s="3"/>
      <c r="AI27" s="3"/>
      <c r="AJ27" s="3"/>
      <c r="AK27" s="3"/>
      <c r="AL27" s="3"/>
    </row>
    <row r="28" spans="1:38" ht="21" customHeight="1">
      <c r="A28" s="10" t="str">
        <f>IF($AD$3="","",$AD$3+15)</f>
        <v/>
      </c>
      <c r="B28" s="22" t="str">
        <f t="shared" ref="B28:B40" si="1">IF($AD$3="","",$A28)</f>
        <v/>
      </c>
      <c r="C28" s="11"/>
      <c r="D28" s="11"/>
      <c r="E28" s="11"/>
      <c r="F28" s="11"/>
      <c r="G28" s="11"/>
      <c r="H28" s="11"/>
      <c r="I28" s="11"/>
      <c r="J28" s="11"/>
      <c r="K28" s="12"/>
      <c r="L28" s="11"/>
      <c r="M28" s="11"/>
      <c r="N28" s="11"/>
      <c r="O28" s="11"/>
      <c r="P28" s="11"/>
      <c r="Q28" s="11"/>
      <c r="R28" s="13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"/>
      <c r="AD28" s="3"/>
      <c r="AE28" s="3"/>
      <c r="AF28" s="3"/>
      <c r="AG28" s="3"/>
      <c r="AH28" s="3"/>
      <c r="AI28" s="3"/>
      <c r="AJ28" s="3"/>
      <c r="AK28" s="3"/>
      <c r="AL28" s="3"/>
    </row>
    <row r="29" spans="1:38" ht="21" customHeight="1">
      <c r="A29" s="10" t="str">
        <f>IF($AD$3="","",$AD$3+16)</f>
        <v/>
      </c>
      <c r="B29" s="22" t="str">
        <f t="shared" si="1"/>
        <v/>
      </c>
      <c r="C29" s="11"/>
      <c r="D29" s="11"/>
      <c r="E29" s="11"/>
      <c r="F29" s="11"/>
      <c r="G29" s="11"/>
      <c r="H29" s="11"/>
      <c r="I29" s="11"/>
      <c r="J29" s="11"/>
      <c r="K29" s="12"/>
      <c r="L29" s="11"/>
      <c r="M29" s="11"/>
      <c r="N29" s="11"/>
      <c r="O29" s="11"/>
      <c r="P29" s="11"/>
      <c r="Q29" s="11"/>
      <c r="R29" s="13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"/>
      <c r="AD29" s="3"/>
      <c r="AE29" s="3"/>
      <c r="AF29" s="3"/>
      <c r="AG29" s="3"/>
      <c r="AH29" s="3"/>
      <c r="AI29" s="3"/>
      <c r="AJ29" s="3"/>
      <c r="AK29" s="3"/>
      <c r="AL29" s="3"/>
    </row>
    <row r="30" spans="1:38" ht="21" customHeight="1">
      <c r="A30" s="10" t="str">
        <f>IF($AD$3="","",$AD$3+17)</f>
        <v/>
      </c>
      <c r="B30" s="22" t="str">
        <f t="shared" si="1"/>
        <v/>
      </c>
      <c r="C30" s="11"/>
      <c r="D30" s="11"/>
      <c r="E30" s="11"/>
      <c r="F30" s="11"/>
      <c r="G30" s="11"/>
      <c r="H30" s="11"/>
      <c r="I30" s="11"/>
      <c r="J30" s="11"/>
      <c r="K30" s="12"/>
      <c r="L30" s="11"/>
      <c r="M30" s="11"/>
      <c r="N30" s="11"/>
      <c r="O30" s="11"/>
      <c r="P30" s="11"/>
      <c r="Q30" s="11"/>
      <c r="R30" s="13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"/>
      <c r="AD30" s="3"/>
      <c r="AE30" s="3"/>
      <c r="AF30" s="3"/>
      <c r="AG30" s="3"/>
      <c r="AH30" s="3"/>
      <c r="AI30" s="3"/>
      <c r="AJ30" s="3"/>
      <c r="AK30" s="3"/>
      <c r="AL30" s="3"/>
    </row>
    <row r="31" spans="1:38" ht="21" customHeight="1">
      <c r="A31" s="10" t="str">
        <f>IF($AD$3="","",$AD$3+18)</f>
        <v/>
      </c>
      <c r="B31" s="22" t="str">
        <f t="shared" si="1"/>
        <v/>
      </c>
      <c r="C31" s="11"/>
      <c r="D31" s="11"/>
      <c r="E31" s="11"/>
      <c r="F31" s="11"/>
      <c r="G31" s="11"/>
      <c r="H31" s="11"/>
      <c r="I31" s="11"/>
      <c r="J31" s="11"/>
      <c r="K31" s="12"/>
      <c r="L31" s="11"/>
      <c r="M31" s="11"/>
      <c r="N31" s="11"/>
      <c r="O31" s="11"/>
      <c r="P31" s="11"/>
      <c r="Q31" s="11"/>
      <c r="R31" s="13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"/>
      <c r="AD31" s="3"/>
      <c r="AE31" s="3"/>
      <c r="AF31" s="3"/>
      <c r="AG31" s="3"/>
      <c r="AH31" s="3"/>
      <c r="AI31" s="3"/>
      <c r="AJ31" s="3"/>
      <c r="AK31" s="3"/>
      <c r="AL31" s="3"/>
    </row>
    <row r="32" spans="1:38" ht="21" customHeight="1">
      <c r="A32" s="10" t="str">
        <f>IF($AD$3="","",$AD$3+19)</f>
        <v/>
      </c>
      <c r="B32" s="22" t="str">
        <f t="shared" si="1"/>
        <v/>
      </c>
      <c r="C32" s="11"/>
      <c r="D32" s="11"/>
      <c r="E32" s="11"/>
      <c r="F32" s="11"/>
      <c r="G32" s="11"/>
      <c r="H32" s="11"/>
      <c r="I32" s="11"/>
      <c r="J32" s="11"/>
      <c r="K32" s="12"/>
      <c r="L32" s="11"/>
      <c r="M32" s="11"/>
      <c r="N32" s="11"/>
      <c r="O32" s="11"/>
      <c r="P32" s="11"/>
      <c r="Q32" s="11"/>
      <c r="R32" s="13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"/>
      <c r="AD32" s="3"/>
      <c r="AE32" s="3"/>
      <c r="AF32" s="3"/>
      <c r="AG32" s="3"/>
      <c r="AH32" s="3"/>
      <c r="AI32" s="3"/>
      <c r="AJ32" s="3"/>
      <c r="AK32" s="3"/>
      <c r="AL32" s="3"/>
    </row>
    <row r="33" spans="1:38" ht="21" customHeight="1">
      <c r="A33" s="10" t="str">
        <f>IF($AD$3="","",$AD$3+20)</f>
        <v/>
      </c>
      <c r="B33" s="22" t="str">
        <f t="shared" si="1"/>
        <v/>
      </c>
      <c r="C33" s="11"/>
      <c r="D33" s="11"/>
      <c r="E33" s="11"/>
      <c r="F33" s="11"/>
      <c r="G33" s="11"/>
      <c r="H33" s="11"/>
      <c r="I33" s="11"/>
      <c r="J33" s="11"/>
      <c r="K33" s="12"/>
      <c r="L33" s="11"/>
      <c r="M33" s="11"/>
      <c r="N33" s="11"/>
      <c r="O33" s="11"/>
      <c r="P33" s="11"/>
      <c r="Q33" s="11"/>
      <c r="R33" s="13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"/>
      <c r="AD33" s="3"/>
      <c r="AE33" s="3"/>
      <c r="AF33" s="3"/>
      <c r="AG33" s="3"/>
      <c r="AH33" s="3"/>
      <c r="AI33" s="3"/>
      <c r="AJ33" s="3"/>
      <c r="AK33" s="3"/>
      <c r="AL33" s="3"/>
    </row>
    <row r="34" spans="1:38" ht="21" customHeight="1">
      <c r="A34" s="10" t="str">
        <f>IF($AD$3="","",$AD$3+21)</f>
        <v/>
      </c>
      <c r="B34" s="22" t="str">
        <f t="shared" si="1"/>
        <v/>
      </c>
      <c r="C34" s="11"/>
      <c r="D34" s="11"/>
      <c r="E34" s="11"/>
      <c r="F34" s="11"/>
      <c r="G34" s="11"/>
      <c r="H34" s="11"/>
      <c r="I34" s="11"/>
      <c r="J34" s="11"/>
      <c r="K34" s="12"/>
      <c r="L34" s="11"/>
      <c r="M34" s="11"/>
      <c r="N34" s="11"/>
      <c r="O34" s="11"/>
      <c r="P34" s="11"/>
      <c r="Q34" s="11"/>
      <c r="R34" s="13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"/>
      <c r="AD34" s="3"/>
      <c r="AE34" s="3"/>
      <c r="AF34" s="3"/>
      <c r="AG34" s="3"/>
      <c r="AH34" s="3"/>
      <c r="AI34" s="3"/>
      <c r="AJ34" s="3"/>
      <c r="AK34" s="3"/>
      <c r="AL34" s="3"/>
    </row>
    <row r="35" spans="1:38" ht="21" customHeight="1">
      <c r="A35" s="10" t="str">
        <f>IF($AD$3="","",$AD$3+22)</f>
        <v/>
      </c>
      <c r="B35" s="22" t="str">
        <f t="shared" si="1"/>
        <v/>
      </c>
      <c r="C35" s="11"/>
      <c r="D35" s="11"/>
      <c r="E35" s="11"/>
      <c r="F35" s="11"/>
      <c r="G35" s="11"/>
      <c r="H35" s="11"/>
      <c r="I35" s="11"/>
      <c r="J35" s="11"/>
      <c r="K35" s="12"/>
      <c r="L35" s="11"/>
      <c r="M35" s="11"/>
      <c r="N35" s="11"/>
      <c r="O35" s="11"/>
      <c r="P35" s="11"/>
      <c r="Q35" s="11"/>
      <c r="R35" s="13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"/>
      <c r="AD35" s="3"/>
      <c r="AE35" s="3"/>
      <c r="AF35" s="3"/>
      <c r="AG35" s="3"/>
      <c r="AH35" s="3"/>
      <c r="AI35" s="3"/>
      <c r="AJ35" s="3"/>
      <c r="AK35" s="3"/>
      <c r="AL35" s="3"/>
    </row>
    <row r="36" spans="1:38" ht="21" customHeight="1">
      <c r="A36" s="10" t="str">
        <f>IF($AD$3="","",$AD$3+23)</f>
        <v/>
      </c>
      <c r="B36" s="22" t="str">
        <f t="shared" si="1"/>
        <v/>
      </c>
      <c r="C36" s="11"/>
      <c r="D36" s="11"/>
      <c r="E36" s="11"/>
      <c r="F36" s="11"/>
      <c r="G36" s="11"/>
      <c r="H36" s="11"/>
      <c r="I36" s="11"/>
      <c r="J36" s="11"/>
      <c r="K36" s="12"/>
      <c r="L36" s="11"/>
      <c r="M36" s="11"/>
      <c r="N36" s="11"/>
      <c r="O36" s="11"/>
      <c r="P36" s="11"/>
      <c r="Q36" s="11"/>
      <c r="R36" s="13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"/>
      <c r="AD36" s="3"/>
      <c r="AE36" s="3"/>
      <c r="AF36" s="3"/>
      <c r="AG36" s="3"/>
      <c r="AH36" s="3"/>
      <c r="AI36" s="3"/>
      <c r="AJ36" s="3"/>
      <c r="AK36" s="3"/>
      <c r="AL36" s="3"/>
    </row>
    <row r="37" spans="1:38" ht="21" customHeight="1">
      <c r="A37" s="10" t="str">
        <f>IF($AD$3="","",$AD$3+24)</f>
        <v/>
      </c>
      <c r="B37" s="22" t="str">
        <f t="shared" si="1"/>
        <v/>
      </c>
      <c r="C37" s="11"/>
      <c r="D37" s="11"/>
      <c r="E37" s="11"/>
      <c r="F37" s="11"/>
      <c r="G37" s="11"/>
      <c r="H37" s="11"/>
      <c r="I37" s="11"/>
      <c r="J37" s="11"/>
      <c r="K37" s="12"/>
      <c r="L37" s="11"/>
      <c r="M37" s="11"/>
      <c r="N37" s="11"/>
      <c r="O37" s="11"/>
      <c r="P37" s="11"/>
      <c r="Q37" s="11"/>
      <c r="R37" s="13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"/>
      <c r="AD37" s="3"/>
      <c r="AE37" s="3"/>
      <c r="AF37" s="3"/>
      <c r="AG37" s="3"/>
      <c r="AH37" s="3"/>
      <c r="AI37" s="3"/>
      <c r="AJ37" s="3"/>
      <c r="AK37" s="3"/>
      <c r="AL37" s="3"/>
    </row>
    <row r="38" spans="1:38" ht="21" customHeight="1">
      <c r="A38" s="10" t="str">
        <f>IF($AD$3="","",$AD$3+25)</f>
        <v/>
      </c>
      <c r="B38" s="22" t="str">
        <f t="shared" si="1"/>
        <v/>
      </c>
      <c r="C38" s="11"/>
      <c r="D38" s="11"/>
      <c r="E38" s="11"/>
      <c r="F38" s="11"/>
      <c r="G38" s="11"/>
      <c r="H38" s="11"/>
      <c r="I38" s="11"/>
      <c r="J38" s="11"/>
      <c r="K38" s="12"/>
      <c r="L38" s="11"/>
      <c r="M38" s="11"/>
      <c r="N38" s="11"/>
      <c r="O38" s="11"/>
      <c r="P38" s="11"/>
      <c r="Q38" s="11"/>
      <c r="R38" s="13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"/>
      <c r="AD38" s="3"/>
      <c r="AE38" s="3"/>
      <c r="AF38" s="3"/>
      <c r="AG38" s="3"/>
      <c r="AH38" s="3"/>
      <c r="AI38" s="3"/>
      <c r="AJ38" s="3"/>
      <c r="AK38" s="3"/>
      <c r="AL38" s="3"/>
    </row>
    <row r="39" spans="1:38" ht="21" customHeight="1">
      <c r="A39" s="10" t="str">
        <f>IF($AD$3="","",$AD$3+26)</f>
        <v/>
      </c>
      <c r="B39" s="22" t="str">
        <f t="shared" si="1"/>
        <v/>
      </c>
      <c r="C39" s="11"/>
      <c r="D39" s="11"/>
      <c r="E39" s="11"/>
      <c r="F39" s="11"/>
      <c r="G39" s="11"/>
      <c r="H39" s="11"/>
      <c r="I39" s="11"/>
      <c r="J39" s="11"/>
      <c r="K39" s="12"/>
      <c r="L39" s="11"/>
      <c r="M39" s="11"/>
      <c r="N39" s="11"/>
      <c r="O39" s="11"/>
      <c r="P39" s="11"/>
      <c r="Q39" s="11"/>
      <c r="R39" s="13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"/>
      <c r="AD39" s="3"/>
      <c r="AE39" s="3"/>
      <c r="AF39" s="3"/>
      <c r="AG39" s="3"/>
      <c r="AH39" s="3"/>
      <c r="AI39" s="3"/>
      <c r="AJ39" s="3"/>
      <c r="AK39" s="3"/>
      <c r="AL39" s="3"/>
    </row>
    <row r="40" spans="1:38" ht="21" customHeight="1">
      <c r="A40" s="10" t="str">
        <f>IF($AD$3="","",$AD$3+27)</f>
        <v/>
      </c>
      <c r="B40" s="22" t="str">
        <f t="shared" si="1"/>
        <v/>
      </c>
      <c r="C40" s="11"/>
      <c r="D40" s="11"/>
      <c r="E40" s="11"/>
      <c r="F40" s="11"/>
      <c r="G40" s="11"/>
      <c r="H40" s="11"/>
      <c r="I40" s="11"/>
      <c r="J40" s="11"/>
      <c r="K40" s="12"/>
      <c r="L40" s="11"/>
      <c r="M40" s="11"/>
      <c r="N40" s="11"/>
      <c r="O40" s="11"/>
      <c r="P40" s="11"/>
      <c r="Q40" s="11"/>
      <c r="R40" s="13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"/>
      <c r="AD40" s="3"/>
      <c r="AE40" s="3"/>
      <c r="AF40" s="3"/>
      <c r="AG40" s="3"/>
      <c r="AH40" s="3"/>
      <c r="AI40" s="3"/>
      <c r="AJ40" s="3"/>
      <c r="AK40" s="3"/>
      <c r="AL40" s="3"/>
    </row>
    <row r="41" spans="1:38" ht="21" customHeight="1">
      <c r="A41" s="10" t="str">
        <f>IF($AD$3="","",IF($AD$3+28&gt;$AE$3,"",$AD$3+28))</f>
        <v/>
      </c>
      <c r="B41" s="22" t="str">
        <f>IF($AD$3="","",IF($A41="","",$A41))</f>
        <v/>
      </c>
      <c r="C41" s="11"/>
      <c r="D41" s="11"/>
      <c r="E41" s="11"/>
      <c r="F41" s="11"/>
      <c r="G41" s="11"/>
      <c r="H41" s="11"/>
      <c r="I41" s="11"/>
      <c r="J41" s="11"/>
      <c r="K41" s="12"/>
      <c r="L41" s="11"/>
      <c r="M41" s="11"/>
      <c r="N41" s="11"/>
      <c r="O41" s="11"/>
      <c r="P41" s="11"/>
      <c r="Q41" s="11"/>
      <c r="R41" s="13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"/>
      <c r="AD41" s="3"/>
      <c r="AE41" s="3"/>
      <c r="AF41" s="3"/>
      <c r="AG41" s="3"/>
      <c r="AH41" s="3"/>
      <c r="AI41" s="3"/>
      <c r="AJ41" s="3"/>
      <c r="AK41" s="3"/>
      <c r="AL41" s="3"/>
    </row>
    <row r="42" spans="1:38" ht="21" customHeight="1">
      <c r="A42" s="10" t="str">
        <f>IF($AD$3="","",IF($AD$3+29&gt;$AE$3,"",$AD$3+29))</f>
        <v/>
      </c>
      <c r="B42" s="22" t="str">
        <f>IF($AD$3="","",IF($A42="","",$A42))</f>
        <v/>
      </c>
      <c r="C42" s="11"/>
      <c r="D42" s="11"/>
      <c r="E42" s="11"/>
      <c r="F42" s="11"/>
      <c r="G42" s="11"/>
      <c r="H42" s="11"/>
      <c r="I42" s="11"/>
      <c r="J42" s="11"/>
      <c r="K42" s="12"/>
      <c r="L42" s="11"/>
      <c r="M42" s="11"/>
      <c r="N42" s="11"/>
      <c r="O42" s="11"/>
      <c r="P42" s="11"/>
      <c r="Q42" s="11"/>
      <c r="R42" s="13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"/>
      <c r="AD42" s="3"/>
      <c r="AE42" s="3"/>
      <c r="AF42" s="3"/>
      <c r="AG42" s="3"/>
      <c r="AH42" s="3"/>
      <c r="AI42" s="3"/>
      <c r="AJ42" s="3"/>
      <c r="AK42" s="3"/>
      <c r="AL42" s="3"/>
    </row>
    <row r="43" spans="1:38" ht="21" customHeight="1" thickBot="1">
      <c r="A43" s="14" t="str">
        <f>IF($AD$3="","",IF($AD$3+30&gt;$AE$3,"",$AD$3+30))</f>
        <v/>
      </c>
      <c r="B43" s="23" t="str">
        <f>IF($AD$3="","",IF($A43="","",$A43))</f>
        <v/>
      </c>
      <c r="C43" s="15"/>
      <c r="D43" s="15"/>
      <c r="E43" s="15"/>
      <c r="F43" s="15"/>
      <c r="G43" s="15"/>
      <c r="H43" s="15"/>
      <c r="I43" s="15"/>
      <c r="J43" s="15"/>
      <c r="K43" s="16"/>
      <c r="L43" s="15"/>
      <c r="M43" s="15"/>
      <c r="N43" s="15"/>
      <c r="O43" s="15"/>
      <c r="P43" s="15"/>
      <c r="Q43" s="15"/>
      <c r="R43" s="17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"/>
      <c r="AD43" s="3"/>
      <c r="AE43" s="3"/>
      <c r="AF43" s="3"/>
      <c r="AG43" s="3"/>
      <c r="AH43" s="3"/>
      <c r="AI43" s="3"/>
      <c r="AJ43" s="3"/>
      <c r="AK43" s="3"/>
      <c r="AL43" s="3"/>
    </row>
    <row r="44" spans="1:38" ht="21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</row>
    <row r="45" spans="1:38" ht="14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</row>
    <row r="46" spans="1:38" ht="14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</row>
    <row r="47" spans="1:38" ht="14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</row>
    <row r="48" spans="1:38" ht="14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</row>
    <row r="49" spans="1:38" ht="14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</row>
    <row r="50" spans="1:38" ht="14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</row>
    <row r="51" spans="1:38" ht="14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</row>
    <row r="52" spans="1:38" ht="14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</row>
    <row r="53" spans="1:38" ht="14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</row>
    <row r="54" spans="1:38" ht="14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</row>
    <row r="55" spans="1:38" ht="14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</row>
    <row r="56" spans="1:38" ht="14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</row>
    <row r="57" spans="1:38" ht="14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</row>
    <row r="58" spans="1:38" ht="14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</row>
    <row r="59" spans="1:38" ht="14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</row>
    <row r="60" spans="1:38" ht="14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</row>
    <row r="61" spans="1:38" ht="14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</row>
    <row r="62" spans="1:38" ht="14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</row>
    <row r="63" spans="1:38" ht="14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</row>
    <row r="64" spans="1:38" ht="14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</row>
    <row r="65" spans="1:38" ht="14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</row>
    <row r="66" spans="1:38" ht="14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</row>
    <row r="67" spans="1:38" ht="14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</row>
    <row r="68" spans="1:38" ht="14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</row>
    <row r="69" spans="1:38" ht="14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</row>
    <row r="70" spans="1:38" ht="14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</row>
    <row r="71" spans="1:38" ht="14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</row>
  </sheetData>
  <mergeCells count="90">
    <mergeCell ref="S43:Y43"/>
    <mergeCell ref="Z43:AB43"/>
    <mergeCell ref="S40:Y40"/>
    <mergeCell ref="Z40:AB40"/>
    <mergeCell ref="S41:Y41"/>
    <mergeCell ref="Z41:AB41"/>
    <mergeCell ref="S42:Y42"/>
    <mergeCell ref="Z42:AB42"/>
    <mergeCell ref="S37:Y37"/>
    <mergeCell ref="Z37:AB37"/>
    <mergeCell ref="S38:Y38"/>
    <mergeCell ref="Z38:AB38"/>
    <mergeCell ref="S39:Y39"/>
    <mergeCell ref="Z39:AB39"/>
    <mergeCell ref="S34:Y34"/>
    <mergeCell ref="Z34:AB34"/>
    <mergeCell ref="S35:Y35"/>
    <mergeCell ref="Z35:AB35"/>
    <mergeCell ref="S36:Y36"/>
    <mergeCell ref="Z36:AB36"/>
    <mergeCell ref="S31:Y31"/>
    <mergeCell ref="Z31:AB31"/>
    <mergeCell ref="S32:Y32"/>
    <mergeCell ref="Z32:AB32"/>
    <mergeCell ref="S33:Y33"/>
    <mergeCell ref="Z33:AB33"/>
    <mergeCell ref="S28:Y28"/>
    <mergeCell ref="Z28:AB28"/>
    <mergeCell ref="S29:Y29"/>
    <mergeCell ref="Z29:AB29"/>
    <mergeCell ref="S30:Y30"/>
    <mergeCell ref="Z30:AB30"/>
    <mergeCell ref="Z26:AB27"/>
    <mergeCell ref="A23:J24"/>
    <mergeCell ref="W23:Y23"/>
    <mergeCell ref="Z23:AB23"/>
    <mergeCell ref="L24:M24"/>
    <mergeCell ref="P24:Q24"/>
    <mergeCell ref="W24:Y25"/>
    <mergeCell ref="Z24:AB25"/>
    <mergeCell ref="A25:V25"/>
    <mergeCell ref="A26:A27"/>
    <mergeCell ref="B26:B27"/>
    <mergeCell ref="C26:J26"/>
    <mergeCell ref="K26:R26"/>
    <mergeCell ref="S26:Y27"/>
    <mergeCell ref="S18:Y18"/>
    <mergeCell ref="Z18:AB18"/>
    <mergeCell ref="S19:Y19"/>
    <mergeCell ref="Z19:AB19"/>
    <mergeCell ref="S20:Y20"/>
    <mergeCell ref="Z20:AB20"/>
    <mergeCell ref="S15:Y15"/>
    <mergeCell ref="Z15:AB15"/>
    <mergeCell ref="S16:Y16"/>
    <mergeCell ref="Z16:AB16"/>
    <mergeCell ref="S17:Y17"/>
    <mergeCell ref="Z17:AB17"/>
    <mergeCell ref="S12:Y12"/>
    <mergeCell ref="Z12:AB12"/>
    <mergeCell ref="S13:Y13"/>
    <mergeCell ref="Z13:AB13"/>
    <mergeCell ref="S14:Y14"/>
    <mergeCell ref="Z14:AB14"/>
    <mergeCell ref="S9:Y9"/>
    <mergeCell ref="Z9:AB9"/>
    <mergeCell ref="S10:Y10"/>
    <mergeCell ref="Z10:AB10"/>
    <mergeCell ref="S11:Y11"/>
    <mergeCell ref="Z11:AB11"/>
    <mergeCell ref="S6:Y6"/>
    <mergeCell ref="Z6:AB6"/>
    <mergeCell ref="S7:Y7"/>
    <mergeCell ref="Z7:AB7"/>
    <mergeCell ref="S8:Y8"/>
    <mergeCell ref="Z8:AB8"/>
    <mergeCell ref="Z4:AB5"/>
    <mergeCell ref="A1:J2"/>
    <mergeCell ref="W1:Y1"/>
    <mergeCell ref="Z1:AB1"/>
    <mergeCell ref="L2:M2"/>
    <mergeCell ref="P2:Q2"/>
    <mergeCell ref="W2:Y3"/>
    <mergeCell ref="Z2:AB3"/>
    <mergeCell ref="A3:V3"/>
    <mergeCell ref="A4:A5"/>
    <mergeCell ref="B4:B5"/>
    <mergeCell ref="C4:J4"/>
    <mergeCell ref="K4:R4"/>
    <mergeCell ref="S4:Y5"/>
  </mergeCells>
  <phoneticPr fontId="1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フロア退出チェックシート</vt:lpstr>
      <vt:lpstr>フロア退出チェックシート!Print_Area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フロア退出チェックシート</dc:title>
  <dc:subject>家庭</dc:subject>
  <dc:creator/>
  <dc:description>【2023/11/14】
リリース</dc:description>
  <cp:lastModifiedBy/>
  <dcterms:created xsi:type="dcterms:W3CDTF">2020-04-15T06:14:37Z</dcterms:created>
  <dcterms:modified xsi:type="dcterms:W3CDTF">2023-11-14T04:18:48Z</dcterms:modified>
</cp:coreProperties>
</file>