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8_{98656146-AAD2-48F6-BC7A-C661D9E52FBC}" xr6:coauthVersionLast="47" xr6:coauthVersionMax="47" xr10:uidLastSave="{00000000-0000-0000-0000-000000000000}"/>
  <bookViews>
    <workbookView xWindow="2340" yWindow="1080" windowWidth="15090" windowHeight="8830" xr2:uid="{00000000-000D-0000-FFFF-FFFF00000000}"/>
  </bookViews>
  <sheets>
    <sheet name="使用水の日常点検記録簿" sheetId="5" r:id="rId1"/>
  </sheets>
  <definedNames>
    <definedName name="_xlnm.Print_Area" localSheetId="0">使用水の日常点検記録簿!$A$1:$W$39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5" l="1"/>
  <c r="A36" i="5" l="1"/>
  <c r="B36" i="5" s="1"/>
  <c r="A13" i="5"/>
  <c r="A33" i="5"/>
  <c r="B33" i="5" s="1"/>
  <c r="B13" i="5"/>
  <c r="A20" i="5"/>
  <c r="B20" i="5" s="1"/>
  <c r="A32" i="5"/>
  <c r="A29" i="5"/>
  <c r="B29" i="5" s="1"/>
  <c r="A10" i="5"/>
  <c r="B10" i="5" s="1"/>
  <c r="A14" i="5"/>
  <c r="B14" i="5" s="1"/>
  <c r="A18" i="5"/>
  <c r="B18" i="5" s="1"/>
  <c r="A22" i="5"/>
  <c r="A26" i="5"/>
  <c r="A30" i="5"/>
  <c r="B30" i="5" s="1"/>
  <c r="A34" i="5"/>
  <c r="B34" i="5" s="1"/>
  <c r="A12" i="5"/>
  <c r="A28" i="5"/>
  <c r="B28" i="5" s="1"/>
  <c r="B12" i="5"/>
  <c r="A21" i="5"/>
  <c r="B21" i="5" s="1"/>
  <c r="B22" i="5"/>
  <c r="A24" i="5"/>
  <c r="B24" i="5" s="1"/>
  <c r="Z3" i="5"/>
  <c r="A38" i="5" s="1"/>
  <c r="B38" i="5" s="1"/>
  <c r="A9" i="5"/>
  <c r="B9" i="5" s="1"/>
  <c r="A25" i="5"/>
  <c r="B25" i="5" s="1"/>
  <c r="A11" i="5"/>
  <c r="B11" i="5" s="1"/>
  <c r="A15" i="5"/>
  <c r="B15" i="5" s="1"/>
  <c r="A19" i="5"/>
  <c r="B19" i="5" s="1"/>
  <c r="A23" i="5"/>
  <c r="B23" i="5" s="1"/>
  <c r="A27" i="5"/>
  <c r="A31" i="5"/>
  <c r="A35" i="5"/>
  <c r="A16" i="5"/>
  <c r="B16" i="5" s="1"/>
  <c r="B32" i="5"/>
  <c r="A17" i="5"/>
  <c r="B17" i="5" s="1"/>
  <c r="B26" i="5"/>
  <c r="B27" i="5"/>
  <c r="B31" i="5"/>
  <c r="B35" i="5"/>
  <c r="A37" i="5" l="1"/>
  <c r="B37" i="5" s="1"/>
  <c r="A39" i="5"/>
  <c r="B39" i="5" s="1"/>
</calcChain>
</file>

<file path=xl/sharedStrings.xml><?xml version="1.0" encoding="utf-8"?>
<sst xmlns="http://schemas.openxmlformats.org/spreadsheetml/2006/main" count="26" uniqueCount="24">
  <si>
    <t>月</t>
  </si>
  <si>
    <t>年</t>
  </si>
  <si>
    <t>担当</t>
  </si>
  <si>
    <t>この部分は印刷されません。</t>
  </si>
  <si>
    <t>設備名</t>
  </si>
  <si>
    <t>残留塩素</t>
  </si>
  <si>
    <t>ppm未満</t>
  </si>
  <si>
    <t>日付</t>
  </si>
  <si>
    <t>責任者</t>
  </si>
  <si>
    <t>※担当者は、始業時に点検を行い異常の場合、検査をする。</t>
  </si>
  <si>
    <t>※異常があった場合は、責任者に相談の上速やかに必要な措置を行うこと。</t>
  </si>
  <si>
    <t>曜日</t>
  </si>
  <si>
    <t>点検</t>
  </si>
  <si>
    <t>チェック後の検査の有無</t>
  </si>
  <si>
    <t>不具合措置</t>
  </si>
  <si>
    <t>色</t>
  </si>
  <si>
    <t>濁り</t>
  </si>
  <si>
    <t>臭い</t>
  </si>
  <si>
    <t>味</t>
  </si>
  <si>
    <t>微生物</t>
  </si>
  <si>
    <t>水質</t>
  </si>
  <si>
    <t>pH値</t>
  </si>
  <si>
    <t>硬度</t>
  </si>
  <si>
    <t>使用水の日常点検記録簿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</si>
</sst>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8" formatCode="aaa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Liberation Sans"/>
      <family val="2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 wrapText="1"/>
    </xf>
    <xf numFmtId="176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31"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  <dxf>
      <fill>
        <patternFill patternType="solid">
          <fgColor rgb="FFDDDDDD"/>
          <bgColor rgb="FFDDDDD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0FF8-BE28-4127-B020-82865AD37C0C}">
  <dimension ref="A1:AA40"/>
  <sheetViews>
    <sheetView tabSelected="1" workbookViewId="0">
      <selection sqref="A1:D1"/>
    </sheetView>
  </sheetViews>
  <sheetFormatPr defaultRowHeight="14"/>
  <cols>
    <col min="1" max="23" width="3.7265625" style="1" customWidth="1"/>
    <col min="24" max="24" width="3.54296875" style="1" customWidth="1"/>
    <col min="25" max="26" width="10.7265625" style="1" customWidth="1"/>
    <col min="27" max="36" width="3.54296875" style="1" customWidth="1"/>
    <col min="37" max="16384" width="8.7265625" style="1"/>
  </cols>
  <sheetData>
    <row r="1" spans="1:26" ht="30" customHeight="1">
      <c r="A1" s="29"/>
      <c r="B1" s="29"/>
      <c r="C1" s="29"/>
      <c r="D1" s="29"/>
      <c r="E1" s="35" t="s">
        <v>23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W1" s="2"/>
      <c r="X1" s="5"/>
      <c r="Y1" s="1" t="s">
        <v>3</v>
      </c>
    </row>
    <row r="2" spans="1:26" ht="19" customHeight="1" thickBot="1">
      <c r="B2" s="17" t="s">
        <v>4</v>
      </c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O2" s="17" t="s">
        <v>5</v>
      </c>
      <c r="P2" s="17"/>
      <c r="Q2" s="17"/>
      <c r="R2" s="19">
        <v>0.1</v>
      </c>
      <c r="S2" s="19"/>
      <c r="T2" s="17" t="s">
        <v>6</v>
      </c>
      <c r="U2" s="17"/>
      <c r="V2" s="17"/>
      <c r="W2"/>
      <c r="X2"/>
      <c r="Y2" s="1" t="s">
        <v>7</v>
      </c>
    </row>
    <row r="3" spans="1:26" ht="19" customHeight="1" thickBot="1">
      <c r="B3" s="20"/>
      <c r="C3" s="20"/>
      <c r="D3" s="1" t="s">
        <v>1</v>
      </c>
      <c r="E3" s="4"/>
      <c r="F3" s="1" t="s">
        <v>0</v>
      </c>
      <c r="J3" s="2"/>
      <c r="K3" s="2"/>
      <c r="M3" s="2"/>
      <c r="O3" s="17" t="s">
        <v>8</v>
      </c>
      <c r="P3" s="17"/>
      <c r="Q3" s="17"/>
      <c r="R3" s="18"/>
      <c r="S3" s="18"/>
      <c r="T3" s="18"/>
      <c r="U3" s="18"/>
      <c r="V3" s="18"/>
      <c r="W3"/>
      <c r="X3"/>
      <c r="Y3" s="6" t="str">
        <f>IF($E$3&lt;&gt;"",IF($B$3&lt;&gt;"",DATE($B$3,$E$3,1),""),"")</f>
        <v/>
      </c>
      <c r="Z3" s="6" t="str">
        <f>IF($Y$3&lt;&gt;"",DATE(YEAR($Y$3),MONTH($Y$3)+1,DAY($Y$3)-1),"")</f>
        <v/>
      </c>
    </row>
    <row r="4" spans="1:26" ht="19" customHeight="1">
      <c r="A4" s="7"/>
      <c r="B4" s="21" t="s">
        <v>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X4"/>
    </row>
    <row r="5" spans="1:26" ht="19" customHeight="1" thickBot="1">
      <c r="A5" s="7"/>
      <c r="B5" s="21" t="s">
        <v>10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X5"/>
    </row>
    <row r="6" spans="1:26" ht="19" customHeight="1" thickBot="1">
      <c r="A6" s="30" t="s">
        <v>7</v>
      </c>
      <c r="B6" s="22" t="s">
        <v>11</v>
      </c>
      <c r="C6" s="23" t="s">
        <v>12</v>
      </c>
      <c r="D6" s="23"/>
      <c r="E6" s="23"/>
      <c r="F6" s="23"/>
      <c r="G6" s="23"/>
      <c r="H6" s="23"/>
      <c r="I6" s="24" t="s">
        <v>13</v>
      </c>
      <c r="J6" s="24"/>
      <c r="K6" s="24"/>
      <c r="L6" s="24"/>
      <c r="M6" s="24"/>
      <c r="N6" s="24"/>
      <c r="O6" s="24"/>
      <c r="P6" s="24"/>
      <c r="Q6" s="25" t="s">
        <v>14</v>
      </c>
      <c r="R6" s="25"/>
      <c r="S6" s="25"/>
      <c r="T6" s="25"/>
      <c r="U6" s="25"/>
      <c r="V6" s="26" t="s">
        <v>2</v>
      </c>
      <c r="W6" s="26"/>
    </row>
    <row r="7" spans="1:26" ht="19" customHeight="1" thickBot="1">
      <c r="A7" s="30"/>
      <c r="B7" s="22"/>
      <c r="C7" s="27" t="s">
        <v>15</v>
      </c>
      <c r="D7" s="27" t="s">
        <v>16</v>
      </c>
      <c r="E7" s="27" t="s">
        <v>17</v>
      </c>
      <c r="F7" s="27" t="s">
        <v>18</v>
      </c>
      <c r="G7" s="27" t="s">
        <v>5</v>
      </c>
      <c r="H7" s="27"/>
      <c r="I7" s="28" t="s">
        <v>19</v>
      </c>
      <c r="J7" s="28"/>
      <c r="K7" s="31" t="s">
        <v>20</v>
      </c>
      <c r="L7" s="31"/>
      <c r="M7" s="31" t="s">
        <v>21</v>
      </c>
      <c r="N7" s="31"/>
      <c r="O7" s="32" t="s">
        <v>22</v>
      </c>
      <c r="P7" s="32"/>
      <c r="Q7" s="25"/>
      <c r="R7" s="25"/>
      <c r="S7" s="25"/>
      <c r="T7" s="25"/>
      <c r="U7" s="25"/>
      <c r="V7" s="26"/>
      <c r="W7" s="26"/>
    </row>
    <row r="8" spans="1:26" ht="19" customHeight="1" thickBot="1">
      <c r="A8" s="30"/>
      <c r="B8" s="22"/>
      <c r="C8" s="27"/>
      <c r="D8" s="27"/>
      <c r="E8" s="27"/>
      <c r="F8" s="27"/>
      <c r="G8" s="27"/>
      <c r="H8" s="27"/>
      <c r="I8" s="28"/>
      <c r="J8" s="28"/>
      <c r="K8" s="31"/>
      <c r="L8" s="31"/>
      <c r="M8" s="31"/>
      <c r="N8" s="31"/>
      <c r="O8" s="32"/>
      <c r="P8" s="32"/>
      <c r="Q8" s="25"/>
      <c r="R8" s="25"/>
      <c r="S8" s="25"/>
      <c r="T8" s="25"/>
      <c r="U8" s="25"/>
      <c r="V8" s="26"/>
      <c r="W8" s="26"/>
    </row>
    <row r="9" spans="1:26" ht="19" customHeight="1">
      <c r="A9" s="8" t="str">
        <f>IF($Y$3="","",$Y$3)</f>
        <v/>
      </c>
      <c r="B9" s="33" t="str">
        <f>IF($Y$3="","",$A$9)</f>
        <v/>
      </c>
      <c r="C9" s="9"/>
      <c r="D9" s="9"/>
      <c r="E9" s="9"/>
      <c r="F9" s="9"/>
      <c r="G9" s="14"/>
      <c r="H9" s="14"/>
      <c r="I9" s="15"/>
      <c r="J9" s="15"/>
      <c r="K9" s="14"/>
      <c r="L9" s="14"/>
      <c r="M9" s="14"/>
      <c r="N9" s="14"/>
      <c r="O9" s="16"/>
      <c r="P9" s="16"/>
      <c r="Q9" s="14"/>
      <c r="R9" s="14"/>
      <c r="S9" s="14"/>
      <c r="T9" s="14"/>
      <c r="U9" s="14"/>
      <c r="V9" s="16"/>
      <c r="W9" s="16"/>
    </row>
    <row r="10" spans="1:26" ht="19" customHeight="1">
      <c r="A10" s="8" t="str">
        <f>IF($Y$3="","",$Y$3+1)</f>
        <v/>
      </c>
      <c r="B10" s="33" t="str">
        <f>IF($Y$3="","",$A$10)</f>
        <v/>
      </c>
      <c r="C10" s="9"/>
      <c r="D10" s="9"/>
      <c r="E10" s="9"/>
      <c r="F10" s="9"/>
      <c r="G10" s="14"/>
      <c r="H10" s="14"/>
      <c r="I10" s="15"/>
      <c r="J10" s="15"/>
      <c r="K10" s="14"/>
      <c r="L10" s="14"/>
      <c r="M10" s="14"/>
      <c r="N10" s="14"/>
      <c r="O10" s="16"/>
      <c r="P10" s="16"/>
      <c r="Q10" s="14"/>
      <c r="R10" s="14"/>
      <c r="S10" s="14"/>
      <c r="T10" s="14"/>
      <c r="U10" s="14"/>
      <c r="V10" s="16"/>
      <c r="W10" s="16"/>
    </row>
    <row r="11" spans="1:26" ht="19" customHeight="1">
      <c r="A11" s="8" t="str">
        <f>IF($Y$3="","",$Y$3+2)</f>
        <v/>
      </c>
      <c r="B11" s="33" t="str">
        <f>IF($Y$3="","",$A$11)</f>
        <v/>
      </c>
      <c r="C11" s="9"/>
      <c r="D11" s="9"/>
      <c r="E11" s="9"/>
      <c r="F11" s="9"/>
      <c r="G11" s="14"/>
      <c r="H11" s="14"/>
      <c r="I11" s="15"/>
      <c r="J11" s="15"/>
      <c r="K11" s="14"/>
      <c r="L11" s="14"/>
      <c r="M11" s="14"/>
      <c r="N11" s="14"/>
      <c r="O11" s="16"/>
      <c r="P11" s="16"/>
      <c r="Q11" s="14"/>
      <c r="R11" s="14"/>
      <c r="S11" s="14"/>
      <c r="T11" s="14"/>
      <c r="U11" s="14"/>
      <c r="V11" s="16"/>
      <c r="W11" s="16"/>
    </row>
    <row r="12" spans="1:26" ht="19" customHeight="1">
      <c r="A12" s="8" t="str">
        <f>IF($Y$3="","",$Y$3+3)</f>
        <v/>
      </c>
      <c r="B12" s="33" t="str">
        <f>IF($Y$3="","",$A$12)</f>
        <v/>
      </c>
      <c r="C12" s="9"/>
      <c r="D12" s="9"/>
      <c r="E12" s="9"/>
      <c r="F12" s="9"/>
      <c r="G12" s="14"/>
      <c r="H12" s="14"/>
      <c r="I12" s="15"/>
      <c r="J12" s="15"/>
      <c r="K12" s="14"/>
      <c r="L12" s="14"/>
      <c r="M12" s="14"/>
      <c r="N12" s="14"/>
      <c r="O12" s="16"/>
      <c r="P12" s="16"/>
      <c r="Q12" s="14"/>
      <c r="R12" s="14"/>
      <c r="S12" s="14"/>
      <c r="T12" s="14"/>
      <c r="U12" s="14"/>
      <c r="V12" s="16"/>
      <c r="W12" s="16"/>
    </row>
    <row r="13" spans="1:26" ht="19" customHeight="1">
      <c r="A13" s="8" t="str">
        <f>IF($Y$3="","",$Y$3+4)</f>
        <v/>
      </c>
      <c r="B13" s="33" t="str">
        <f>IF($Y$3="","",$A$13)</f>
        <v/>
      </c>
      <c r="C13" s="9"/>
      <c r="D13" s="9"/>
      <c r="E13" s="9"/>
      <c r="F13" s="9"/>
      <c r="G13" s="14"/>
      <c r="H13" s="14"/>
      <c r="I13" s="15"/>
      <c r="J13" s="15"/>
      <c r="K13" s="14"/>
      <c r="L13" s="14"/>
      <c r="M13" s="14"/>
      <c r="N13" s="14"/>
      <c r="O13" s="16"/>
      <c r="P13" s="16"/>
      <c r="Q13" s="14"/>
      <c r="R13" s="14"/>
      <c r="S13" s="14"/>
      <c r="T13" s="14"/>
      <c r="U13" s="14"/>
      <c r="V13" s="16"/>
      <c r="W13" s="16"/>
    </row>
    <row r="14" spans="1:26" ht="19" customHeight="1">
      <c r="A14" s="8" t="str">
        <f>IF($Y$3="","",$Y$3+5)</f>
        <v/>
      </c>
      <c r="B14" s="33" t="str">
        <f>IF($Y$3="","",$A$14)</f>
        <v/>
      </c>
      <c r="C14" s="9"/>
      <c r="D14" s="9"/>
      <c r="E14" s="9"/>
      <c r="F14" s="9"/>
      <c r="G14" s="14"/>
      <c r="H14" s="14"/>
      <c r="I14" s="15"/>
      <c r="J14" s="15"/>
      <c r="K14" s="14"/>
      <c r="L14" s="14"/>
      <c r="M14" s="14"/>
      <c r="N14" s="14"/>
      <c r="O14" s="16"/>
      <c r="P14" s="16"/>
      <c r="Q14" s="14"/>
      <c r="R14" s="14"/>
      <c r="S14" s="14"/>
      <c r="T14" s="14"/>
      <c r="U14" s="14"/>
      <c r="V14" s="16"/>
      <c r="W14" s="16"/>
    </row>
    <row r="15" spans="1:26" ht="19" customHeight="1">
      <c r="A15" s="8" t="str">
        <f>IF($Y$3="","",$Y$3+6)</f>
        <v/>
      </c>
      <c r="B15" s="33" t="str">
        <f>IF($Y$3="","",$A$15)</f>
        <v/>
      </c>
      <c r="C15" s="9"/>
      <c r="D15" s="9"/>
      <c r="E15" s="9"/>
      <c r="F15" s="9"/>
      <c r="G15" s="14"/>
      <c r="H15" s="14"/>
      <c r="I15" s="15"/>
      <c r="J15" s="15"/>
      <c r="K15" s="14"/>
      <c r="L15" s="14"/>
      <c r="M15" s="14"/>
      <c r="N15" s="14"/>
      <c r="O15" s="16"/>
      <c r="P15" s="16"/>
      <c r="Q15" s="14"/>
      <c r="R15" s="14"/>
      <c r="S15" s="14"/>
      <c r="T15" s="14"/>
      <c r="U15" s="14"/>
      <c r="V15" s="16"/>
      <c r="W15" s="16"/>
    </row>
    <row r="16" spans="1:26" ht="19" customHeight="1">
      <c r="A16" s="8" t="str">
        <f>IF($Y$3="","",$Y$3+7)</f>
        <v/>
      </c>
      <c r="B16" s="33" t="str">
        <f>IF($Y$3="","",$A$16)</f>
        <v/>
      </c>
      <c r="C16" s="9"/>
      <c r="D16" s="9"/>
      <c r="E16" s="9"/>
      <c r="F16" s="9"/>
      <c r="G16" s="14"/>
      <c r="H16" s="14"/>
      <c r="I16" s="15"/>
      <c r="J16" s="15"/>
      <c r="K16" s="14"/>
      <c r="L16" s="14"/>
      <c r="M16" s="14"/>
      <c r="N16" s="14"/>
      <c r="O16" s="16"/>
      <c r="P16" s="16"/>
      <c r="Q16" s="14"/>
      <c r="R16" s="14"/>
      <c r="S16" s="14"/>
      <c r="T16" s="14"/>
      <c r="U16" s="14"/>
      <c r="V16" s="16"/>
      <c r="W16" s="16"/>
    </row>
    <row r="17" spans="1:23" ht="19" customHeight="1">
      <c r="A17" s="8" t="str">
        <f>IF($Y$3="","",$Y$3+8)</f>
        <v/>
      </c>
      <c r="B17" s="33" t="str">
        <f>IF($Y$3="","",$A$17)</f>
        <v/>
      </c>
      <c r="C17" s="9"/>
      <c r="D17" s="9"/>
      <c r="E17" s="9"/>
      <c r="F17" s="9"/>
      <c r="G17" s="14"/>
      <c r="H17" s="14"/>
      <c r="I17" s="15"/>
      <c r="J17" s="15"/>
      <c r="K17" s="14"/>
      <c r="L17" s="14"/>
      <c r="M17" s="14"/>
      <c r="N17" s="14"/>
      <c r="O17" s="16"/>
      <c r="P17" s="16"/>
      <c r="Q17" s="14"/>
      <c r="R17" s="14"/>
      <c r="S17" s="14"/>
      <c r="T17" s="14"/>
      <c r="U17" s="14"/>
      <c r="V17" s="16"/>
      <c r="W17" s="16"/>
    </row>
    <row r="18" spans="1:23" ht="19" customHeight="1">
      <c r="A18" s="8" t="str">
        <f>IF($Y$3="","",$Y$3+9)</f>
        <v/>
      </c>
      <c r="B18" s="33" t="str">
        <f>IF($Y$3="","",$A$18)</f>
        <v/>
      </c>
      <c r="C18" s="9"/>
      <c r="D18" s="9"/>
      <c r="E18" s="9"/>
      <c r="F18" s="9"/>
      <c r="G18" s="14"/>
      <c r="H18" s="14"/>
      <c r="I18" s="15"/>
      <c r="J18" s="15"/>
      <c r="K18" s="14"/>
      <c r="L18" s="14"/>
      <c r="M18" s="14"/>
      <c r="N18" s="14"/>
      <c r="O18" s="16"/>
      <c r="P18" s="16"/>
      <c r="Q18" s="14"/>
      <c r="R18" s="14"/>
      <c r="S18" s="14"/>
      <c r="T18" s="14"/>
      <c r="U18" s="14"/>
      <c r="V18" s="16"/>
      <c r="W18" s="16"/>
    </row>
    <row r="19" spans="1:23" ht="19" customHeight="1">
      <c r="A19" s="8" t="str">
        <f>IF($Y$3="","",$Y$3+10)</f>
        <v/>
      </c>
      <c r="B19" s="33" t="str">
        <f>IF($Y$3="","",$A$19)</f>
        <v/>
      </c>
      <c r="C19" s="9"/>
      <c r="D19" s="9"/>
      <c r="E19" s="9"/>
      <c r="F19" s="9"/>
      <c r="G19" s="14"/>
      <c r="H19" s="14"/>
      <c r="I19" s="15"/>
      <c r="J19" s="15"/>
      <c r="K19" s="14"/>
      <c r="L19" s="14"/>
      <c r="M19" s="14"/>
      <c r="N19" s="14"/>
      <c r="O19" s="16"/>
      <c r="P19" s="16"/>
      <c r="Q19" s="14"/>
      <c r="R19" s="14"/>
      <c r="S19" s="14"/>
      <c r="T19" s="14"/>
      <c r="U19" s="14"/>
      <c r="V19" s="16"/>
      <c r="W19" s="16"/>
    </row>
    <row r="20" spans="1:23" ht="19" customHeight="1">
      <c r="A20" s="8" t="str">
        <f>IF($Y$3="","",$Y$3+11)</f>
        <v/>
      </c>
      <c r="B20" s="33" t="str">
        <f>IF($Y$3="","",$A$20)</f>
        <v/>
      </c>
      <c r="C20" s="9"/>
      <c r="D20" s="9"/>
      <c r="E20" s="9"/>
      <c r="F20" s="9"/>
      <c r="G20" s="14"/>
      <c r="H20" s="14"/>
      <c r="I20" s="15"/>
      <c r="J20" s="15"/>
      <c r="K20" s="14"/>
      <c r="L20" s="14"/>
      <c r="M20" s="14"/>
      <c r="N20" s="14"/>
      <c r="O20" s="16"/>
      <c r="P20" s="16"/>
      <c r="Q20" s="14"/>
      <c r="R20" s="14"/>
      <c r="S20" s="14"/>
      <c r="T20" s="14"/>
      <c r="U20" s="14"/>
      <c r="V20" s="16"/>
      <c r="W20" s="16"/>
    </row>
    <row r="21" spans="1:23" ht="19" customHeight="1">
      <c r="A21" s="8" t="str">
        <f>IF($Y$3="","",$Y$3+12)</f>
        <v/>
      </c>
      <c r="B21" s="33" t="str">
        <f>IF($Y$3="","",$A$21)</f>
        <v/>
      </c>
      <c r="C21" s="9"/>
      <c r="D21" s="9"/>
      <c r="E21" s="9"/>
      <c r="F21" s="9"/>
      <c r="G21" s="14"/>
      <c r="H21" s="14"/>
      <c r="I21" s="15"/>
      <c r="J21" s="15"/>
      <c r="K21" s="14"/>
      <c r="L21" s="14"/>
      <c r="M21" s="14"/>
      <c r="N21" s="14"/>
      <c r="O21" s="16"/>
      <c r="P21" s="16"/>
      <c r="Q21" s="14"/>
      <c r="R21" s="14"/>
      <c r="S21" s="14"/>
      <c r="T21" s="14"/>
      <c r="U21" s="14"/>
      <c r="V21" s="16"/>
      <c r="W21" s="16"/>
    </row>
    <row r="22" spans="1:23" ht="19" customHeight="1">
      <c r="A22" s="8" t="str">
        <f>IF($Y$3="","",$Y$3+13)</f>
        <v/>
      </c>
      <c r="B22" s="33" t="str">
        <f>IF($Y$3="","",$A$22)</f>
        <v/>
      </c>
      <c r="C22" s="9"/>
      <c r="D22" s="9"/>
      <c r="E22" s="9"/>
      <c r="F22" s="9"/>
      <c r="G22" s="14"/>
      <c r="H22" s="14"/>
      <c r="I22" s="15"/>
      <c r="J22" s="15"/>
      <c r="K22" s="14"/>
      <c r="L22" s="14"/>
      <c r="M22" s="14"/>
      <c r="N22" s="14"/>
      <c r="O22" s="16"/>
      <c r="P22" s="16"/>
      <c r="Q22" s="14"/>
      <c r="R22" s="14"/>
      <c r="S22" s="14"/>
      <c r="T22" s="14"/>
      <c r="U22" s="14"/>
      <c r="V22" s="16"/>
      <c r="W22" s="16"/>
    </row>
    <row r="23" spans="1:23" ht="19" customHeight="1">
      <c r="A23" s="8" t="str">
        <f>IF($Y$3="","",$Y$3+14)</f>
        <v/>
      </c>
      <c r="B23" s="33" t="str">
        <f>IF($Y$3="","",$A$23)</f>
        <v/>
      </c>
      <c r="C23" s="9"/>
      <c r="D23" s="9"/>
      <c r="E23" s="9"/>
      <c r="F23" s="9"/>
      <c r="G23" s="14"/>
      <c r="H23" s="14"/>
      <c r="I23" s="15"/>
      <c r="J23" s="15"/>
      <c r="K23" s="14"/>
      <c r="L23" s="14"/>
      <c r="M23" s="14"/>
      <c r="N23" s="14"/>
      <c r="O23" s="16"/>
      <c r="P23" s="16"/>
      <c r="Q23" s="14"/>
      <c r="R23" s="14"/>
      <c r="S23" s="14"/>
      <c r="T23" s="14"/>
      <c r="U23" s="14"/>
      <c r="V23" s="16"/>
      <c r="W23" s="16"/>
    </row>
    <row r="24" spans="1:23" ht="19" customHeight="1">
      <c r="A24" s="8" t="str">
        <f>IF($Y$3="","",$Y$3+15)</f>
        <v/>
      </c>
      <c r="B24" s="33" t="str">
        <f>IF($Y$3="","",$A$24)</f>
        <v/>
      </c>
      <c r="C24" s="9"/>
      <c r="D24" s="9"/>
      <c r="E24" s="9"/>
      <c r="F24" s="9"/>
      <c r="G24" s="14"/>
      <c r="H24" s="14"/>
      <c r="I24" s="15"/>
      <c r="J24" s="15"/>
      <c r="K24" s="14"/>
      <c r="L24" s="14"/>
      <c r="M24" s="14"/>
      <c r="N24" s="14"/>
      <c r="O24" s="16"/>
      <c r="P24" s="16"/>
      <c r="Q24" s="14"/>
      <c r="R24" s="14"/>
      <c r="S24" s="14"/>
      <c r="T24" s="14"/>
      <c r="U24" s="14"/>
      <c r="V24" s="16"/>
      <c r="W24" s="16"/>
    </row>
    <row r="25" spans="1:23" ht="19" customHeight="1">
      <c r="A25" s="8" t="str">
        <f>IF($Y$3="","",$Y$3+16)</f>
        <v/>
      </c>
      <c r="B25" s="33" t="str">
        <f>IF($Y$3="","",$A$25)</f>
        <v/>
      </c>
      <c r="C25" s="9"/>
      <c r="D25" s="9"/>
      <c r="E25" s="9"/>
      <c r="F25" s="9"/>
      <c r="G25" s="14"/>
      <c r="H25" s="14"/>
      <c r="I25" s="15"/>
      <c r="J25" s="15"/>
      <c r="K25" s="14"/>
      <c r="L25" s="14"/>
      <c r="M25" s="14"/>
      <c r="N25" s="14"/>
      <c r="O25" s="16"/>
      <c r="P25" s="16"/>
      <c r="Q25" s="14"/>
      <c r="R25" s="14"/>
      <c r="S25" s="14"/>
      <c r="T25" s="14"/>
      <c r="U25" s="14"/>
      <c r="V25" s="16"/>
      <c r="W25" s="16"/>
    </row>
    <row r="26" spans="1:23" ht="19" customHeight="1">
      <c r="A26" s="8" t="str">
        <f>IF($Y$3="","",$Y$3+17)</f>
        <v/>
      </c>
      <c r="B26" s="33" t="str">
        <f>IF($Y$3="","",$A$26)</f>
        <v/>
      </c>
      <c r="C26" s="9"/>
      <c r="D26" s="9"/>
      <c r="E26" s="9"/>
      <c r="F26" s="9"/>
      <c r="G26" s="14"/>
      <c r="H26" s="14"/>
      <c r="I26" s="15"/>
      <c r="J26" s="15"/>
      <c r="K26" s="14"/>
      <c r="L26" s="14"/>
      <c r="M26" s="14"/>
      <c r="N26" s="14"/>
      <c r="O26" s="16"/>
      <c r="P26" s="16"/>
      <c r="Q26" s="14"/>
      <c r="R26" s="14"/>
      <c r="S26" s="14"/>
      <c r="T26" s="14"/>
      <c r="U26" s="14"/>
      <c r="V26" s="16"/>
      <c r="W26" s="16"/>
    </row>
    <row r="27" spans="1:23" ht="19" customHeight="1">
      <c r="A27" s="8" t="str">
        <f>IF($Y$3="","",$Y$3+18)</f>
        <v/>
      </c>
      <c r="B27" s="33" t="str">
        <f>IF($Y$3="","",$A$27)</f>
        <v/>
      </c>
      <c r="C27" s="9"/>
      <c r="D27" s="9"/>
      <c r="E27" s="9"/>
      <c r="F27" s="9"/>
      <c r="G27" s="14"/>
      <c r="H27" s="14"/>
      <c r="I27" s="15"/>
      <c r="J27" s="15"/>
      <c r="K27" s="14"/>
      <c r="L27" s="14"/>
      <c r="M27" s="14"/>
      <c r="N27" s="14"/>
      <c r="O27" s="16"/>
      <c r="P27" s="16"/>
      <c r="Q27" s="14"/>
      <c r="R27" s="14"/>
      <c r="S27" s="14"/>
      <c r="T27" s="14"/>
      <c r="U27" s="14"/>
      <c r="V27" s="16"/>
      <c r="W27" s="16"/>
    </row>
    <row r="28" spans="1:23" ht="19" customHeight="1">
      <c r="A28" s="8" t="str">
        <f>IF($Y$3="","",$Y$3+19)</f>
        <v/>
      </c>
      <c r="B28" s="33" t="str">
        <f>IF($Y$3="","",$A$28)</f>
        <v/>
      </c>
      <c r="C28" s="9"/>
      <c r="D28" s="9"/>
      <c r="E28" s="9"/>
      <c r="F28" s="9"/>
      <c r="G28" s="14"/>
      <c r="H28" s="14"/>
      <c r="I28" s="15"/>
      <c r="J28" s="15"/>
      <c r="K28" s="14"/>
      <c r="L28" s="14"/>
      <c r="M28" s="14"/>
      <c r="N28" s="14"/>
      <c r="O28" s="16"/>
      <c r="P28" s="16"/>
      <c r="Q28" s="14"/>
      <c r="R28" s="14"/>
      <c r="S28" s="14"/>
      <c r="T28" s="14"/>
      <c r="U28" s="14"/>
      <c r="V28" s="16"/>
      <c r="W28" s="16"/>
    </row>
    <row r="29" spans="1:23" ht="19" customHeight="1">
      <c r="A29" s="8" t="str">
        <f>IF($Y$3="","",$Y$3+20)</f>
        <v/>
      </c>
      <c r="B29" s="33" t="str">
        <f>IF($Y$3="","",$A$29)</f>
        <v/>
      </c>
      <c r="C29" s="9"/>
      <c r="D29" s="9"/>
      <c r="E29" s="9"/>
      <c r="F29" s="9"/>
      <c r="G29" s="14"/>
      <c r="H29" s="14"/>
      <c r="I29" s="15"/>
      <c r="J29" s="15"/>
      <c r="K29" s="14"/>
      <c r="L29" s="14"/>
      <c r="M29" s="14"/>
      <c r="N29" s="14"/>
      <c r="O29" s="16"/>
      <c r="P29" s="16"/>
      <c r="Q29" s="14"/>
      <c r="R29" s="14"/>
      <c r="S29" s="14"/>
      <c r="T29" s="14"/>
      <c r="U29" s="14"/>
      <c r="V29" s="16"/>
      <c r="W29" s="16"/>
    </row>
    <row r="30" spans="1:23" ht="19" customHeight="1">
      <c r="A30" s="8" t="str">
        <f>IF($Y$3="","",$Y$3+21)</f>
        <v/>
      </c>
      <c r="B30" s="33" t="str">
        <f>IF($Y$3="","",$A$30)</f>
        <v/>
      </c>
      <c r="C30" s="9"/>
      <c r="D30" s="9"/>
      <c r="E30" s="9"/>
      <c r="F30" s="9"/>
      <c r="G30" s="14"/>
      <c r="H30" s="14"/>
      <c r="I30" s="15"/>
      <c r="J30" s="15"/>
      <c r="K30" s="14"/>
      <c r="L30" s="14"/>
      <c r="M30" s="14"/>
      <c r="N30" s="14"/>
      <c r="O30" s="16"/>
      <c r="P30" s="16"/>
      <c r="Q30" s="14"/>
      <c r="R30" s="14"/>
      <c r="S30" s="14"/>
      <c r="T30" s="14"/>
      <c r="U30" s="14"/>
      <c r="V30" s="16"/>
      <c r="W30" s="16"/>
    </row>
    <row r="31" spans="1:23" ht="19" customHeight="1">
      <c r="A31" s="8" t="str">
        <f>IF($Y$3="","",$Y$3+22)</f>
        <v/>
      </c>
      <c r="B31" s="33" t="str">
        <f>IF($Y$3="","",$A$31)</f>
        <v/>
      </c>
      <c r="C31" s="9"/>
      <c r="D31" s="9"/>
      <c r="E31" s="9"/>
      <c r="F31" s="9"/>
      <c r="G31" s="14"/>
      <c r="H31" s="14"/>
      <c r="I31" s="15"/>
      <c r="J31" s="15"/>
      <c r="K31" s="14"/>
      <c r="L31" s="14"/>
      <c r="M31" s="14"/>
      <c r="N31" s="14"/>
      <c r="O31" s="16"/>
      <c r="P31" s="16"/>
      <c r="Q31" s="14"/>
      <c r="R31" s="14"/>
      <c r="S31" s="14"/>
      <c r="T31" s="14"/>
      <c r="U31" s="14"/>
      <c r="V31" s="16"/>
      <c r="W31" s="16"/>
    </row>
    <row r="32" spans="1:23" ht="19" customHeight="1">
      <c r="A32" s="8" t="str">
        <f>IF($Y$3="","",$Y$3+23)</f>
        <v/>
      </c>
      <c r="B32" s="33" t="str">
        <f>IF($Y$3="","",$A$32)</f>
        <v/>
      </c>
      <c r="C32" s="9"/>
      <c r="D32" s="9"/>
      <c r="E32" s="9"/>
      <c r="F32" s="9"/>
      <c r="G32" s="14"/>
      <c r="H32" s="14"/>
      <c r="I32" s="15"/>
      <c r="J32" s="15"/>
      <c r="K32" s="14"/>
      <c r="L32" s="14"/>
      <c r="M32" s="14"/>
      <c r="N32" s="14"/>
      <c r="O32" s="16"/>
      <c r="P32" s="16"/>
      <c r="Q32" s="14"/>
      <c r="R32" s="14"/>
      <c r="S32" s="14"/>
      <c r="T32" s="14"/>
      <c r="U32" s="14"/>
      <c r="V32" s="16"/>
      <c r="W32" s="16"/>
    </row>
    <row r="33" spans="1:27" ht="19" customHeight="1">
      <c r="A33" s="8" t="str">
        <f>IF($Y$3="","",$Y$3+24)</f>
        <v/>
      </c>
      <c r="B33" s="33" t="str">
        <f>IF($Y$3="","",$A$33)</f>
        <v/>
      </c>
      <c r="C33" s="9"/>
      <c r="D33" s="9"/>
      <c r="E33" s="9"/>
      <c r="F33" s="9"/>
      <c r="G33" s="14"/>
      <c r="H33" s="14"/>
      <c r="I33" s="15"/>
      <c r="J33" s="15"/>
      <c r="K33" s="14"/>
      <c r="L33" s="14"/>
      <c r="M33" s="14"/>
      <c r="N33" s="14"/>
      <c r="O33" s="16"/>
      <c r="P33" s="16"/>
      <c r="Q33" s="14"/>
      <c r="R33" s="14"/>
      <c r="S33" s="14"/>
      <c r="T33" s="14"/>
      <c r="U33" s="14"/>
      <c r="V33" s="16"/>
      <c r="W33" s="16"/>
    </row>
    <row r="34" spans="1:27" ht="19" customHeight="1">
      <c r="A34" s="8" t="str">
        <f>IF($Y$3="","",$Y$3+25)</f>
        <v/>
      </c>
      <c r="B34" s="33" t="str">
        <f>IF($Y$3="","",$A$34)</f>
        <v/>
      </c>
      <c r="C34" s="9"/>
      <c r="D34" s="9"/>
      <c r="E34" s="9"/>
      <c r="F34" s="9"/>
      <c r="G34" s="14"/>
      <c r="H34" s="14"/>
      <c r="I34" s="15"/>
      <c r="J34" s="15"/>
      <c r="K34" s="14"/>
      <c r="L34" s="14"/>
      <c r="M34" s="14"/>
      <c r="N34" s="14"/>
      <c r="O34" s="16"/>
      <c r="P34" s="16"/>
      <c r="Q34" s="14"/>
      <c r="R34" s="14"/>
      <c r="S34" s="14"/>
      <c r="T34" s="14"/>
      <c r="U34" s="14"/>
      <c r="V34" s="16"/>
      <c r="W34" s="16"/>
    </row>
    <row r="35" spans="1:27" ht="19" customHeight="1">
      <c r="A35" s="8" t="str">
        <f>IF($Y$3="","",$Y$3+26)</f>
        <v/>
      </c>
      <c r="B35" s="33" t="str">
        <f>IF($Y$3="","",$A$35)</f>
        <v/>
      </c>
      <c r="C35" s="9"/>
      <c r="D35" s="9"/>
      <c r="E35" s="9"/>
      <c r="F35" s="9"/>
      <c r="G35" s="14"/>
      <c r="H35" s="14"/>
      <c r="I35" s="15"/>
      <c r="J35" s="15"/>
      <c r="K35" s="14"/>
      <c r="L35" s="14"/>
      <c r="M35" s="14"/>
      <c r="N35" s="14"/>
      <c r="O35" s="16"/>
      <c r="P35" s="16"/>
      <c r="Q35" s="14"/>
      <c r="R35" s="14"/>
      <c r="S35" s="14"/>
      <c r="T35" s="14"/>
      <c r="U35" s="14"/>
      <c r="V35" s="16"/>
      <c r="W35" s="16"/>
    </row>
    <row r="36" spans="1:27" ht="19" customHeight="1">
      <c r="A36" s="8" t="str">
        <f>IF($Y$3="","",$Y$3+27)</f>
        <v/>
      </c>
      <c r="B36" s="33" t="str">
        <f>IF($Y$3="","",$A$36)</f>
        <v/>
      </c>
      <c r="C36" s="9"/>
      <c r="D36" s="9"/>
      <c r="E36" s="9"/>
      <c r="F36" s="9"/>
      <c r="G36" s="14"/>
      <c r="H36" s="14"/>
      <c r="I36" s="15"/>
      <c r="J36" s="15"/>
      <c r="K36" s="14"/>
      <c r="L36" s="14"/>
      <c r="M36" s="14"/>
      <c r="N36" s="14"/>
      <c r="O36" s="16"/>
      <c r="P36" s="16"/>
      <c r="Q36" s="14"/>
      <c r="R36" s="14"/>
      <c r="S36" s="14"/>
      <c r="T36" s="14"/>
      <c r="U36" s="14"/>
      <c r="V36" s="16"/>
      <c r="W36" s="16"/>
    </row>
    <row r="37" spans="1:27" ht="19" customHeight="1">
      <c r="A37" s="8" t="str">
        <f>IF($Y$3="","",IF($Y$3+28&gt;$Z$3,"",$Y$3+28))</f>
        <v/>
      </c>
      <c r="B37" s="33" t="str">
        <f>IF($Y$3="","",$A$37)</f>
        <v/>
      </c>
      <c r="C37" s="9"/>
      <c r="D37" s="9"/>
      <c r="E37" s="9"/>
      <c r="F37" s="9"/>
      <c r="G37" s="14"/>
      <c r="H37" s="14"/>
      <c r="I37" s="15"/>
      <c r="J37" s="15"/>
      <c r="K37" s="14"/>
      <c r="L37" s="14"/>
      <c r="M37" s="14"/>
      <c r="N37" s="14"/>
      <c r="O37" s="16"/>
      <c r="P37" s="16"/>
      <c r="Q37" s="14"/>
      <c r="R37" s="14"/>
      <c r="S37" s="14"/>
      <c r="T37" s="14"/>
      <c r="U37" s="14"/>
      <c r="V37" s="16"/>
      <c r="W37" s="16"/>
    </row>
    <row r="38" spans="1:27" ht="19" customHeight="1">
      <c r="A38" s="8" t="str">
        <f>IF($Y$3="","",IF($Y$3+29&gt;$Z$3,"",$Y$3+29))</f>
        <v/>
      </c>
      <c r="B38" s="33" t="str">
        <f>IF($Y$3="","",$A$38)</f>
        <v/>
      </c>
      <c r="C38" s="9"/>
      <c r="D38" s="9"/>
      <c r="E38" s="9"/>
      <c r="F38" s="9"/>
      <c r="G38" s="14"/>
      <c r="H38" s="14"/>
      <c r="I38" s="15"/>
      <c r="J38" s="15"/>
      <c r="K38" s="14"/>
      <c r="L38" s="14"/>
      <c r="M38" s="14"/>
      <c r="N38" s="14"/>
      <c r="O38" s="16"/>
      <c r="P38" s="16"/>
      <c r="Q38" s="14"/>
      <c r="R38" s="14"/>
      <c r="S38" s="14"/>
      <c r="T38" s="14"/>
      <c r="U38" s="14"/>
      <c r="V38" s="16"/>
      <c r="W38" s="16"/>
    </row>
    <row r="39" spans="1:27" ht="19" customHeight="1" thickBot="1">
      <c r="A39" s="10" t="str">
        <f>IF($Y$3="","",IF($Y$3+30&gt;$Z$3,"",$Y$3+30))</f>
        <v/>
      </c>
      <c r="B39" s="34" t="str">
        <f>IF($Y$3="","",$A$39)</f>
        <v/>
      </c>
      <c r="C39" s="3"/>
      <c r="D39" s="3"/>
      <c r="E39" s="3"/>
      <c r="F39" s="3"/>
      <c r="G39" s="11"/>
      <c r="H39" s="11"/>
      <c r="I39" s="12"/>
      <c r="J39" s="12"/>
      <c r="K39" s="11"/>
      <c r="L39" s="11"/>
      <c r="M39" s="11"/>
      <c r="N39" s="11"/>
      <c r="O39" s="13"/>
      <c r="P39" s="13"/>
      <c r="Q39" s="11"/>
      <c r="R39" s="11"/>
      <c r="S39" s="11"/>
      <c r="T39" s="11"/>
      <c r="U39" s="11"/>
      <c r="V39" s="13"/>
      <c r="W39" s="13"/>
    </row>
    <row r="40" spans="1:27" ht="15.5">
      <c r="A40"/>
      <c r="B4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</sheetData>
  <mergeCells count="244">
    <mergeCell ref="Q9:U9"/>
    <mergeCell ref="V9:W9"/>
    <mergeCell ref="G10:H10"/>
    <mergeCell ref="G12:H12"/>
    <mergeCell ref="I12:J12"/>
    <mergeCell ref="K12:L12"/>
    <mergeCell ref="M12:N12"/>
    <mergeCell ref="O12:P12"/>
    <mergeCell ref="Q12:U12"/>
    <mergeCell ref="V12:W12"/>
    <mergeCell ref="A6:A8"/>
    <mergeCell ref="K7:L8"/>
    <mergeCell ref="M7:N8"/>
    <mergeCell ref="O7:P8"/>
    <mergeCell ref="G9:H9"/>
    <mergeCell ref="I9:J9"/>
    <mergeCell ref="K9:L9"/>
    <mergeCell ref="M9:N9"/>
    <mergeCell ref="O9:P9"/>
    <mergeCell ref="B4:V4"/>
    <mergeCell ref="B5:V5"/>
    <mergeCell ref="B6:B8"/>
    <mergeCell ref="C6:H6"/>
    <mergeCell ref="I6:P6"/>
    <mergeCell ref="Q6:U8"/>
    <mergeCell ref="V6:W8"/>
    <mergeCell ref="C7:C8"/>
    <mergeCell ref="D7:D8"/>
    <mergeCell ref="E7:E8"/>
    <mergeCell ref="F7:F8"/>
    <mergeCell ref="G7:H8"/>
    <mergeCell ref="I7:J8"/>
    <mergeCell ref="E1:S1"/>
    <mergeCell ref="B2:D2"/>
    <mergeCell ref="E2:M2"/>
    <mergeCell ref="O2:Q2"/>
    <mergeCell ref="R2:S2"/>
    <mergeCell ref="T2:V2"/>
    <mergeCell ref="B3:C3"/>
    <mergeCell ref="O3:Q3"/>
    <mergeCell ref="R3:V3"/>
    <mergeCell ref="A1:D1"/>
    <mergeCell ref="I10:J10"/>
    <mergeCell ref="K10:L10"/>
    <mergeCell ref="M10:N10"/>
    <mergeCell ref="O10:P10"/>
    <mergeCell ref="Q10:U10"/>
    <mergeCell ref="V10:W10"/>
    <mergeCell ref="G11:H11"/>
    <mergeCell ref="I11:J11"/>
    <mergeCell ref="K11:L11"/>
    <mergeCell ref="M11:N11"/>
    <mergeCell ref="O11:P11"/>
    <mergeCell ref="Q11:U11"/>
    <mergeCell ref="V11:W11"/>
    <mergeCell ref="G13:H13"/>
    <mergeCell ref="I13:J13"/>
    <mergeCell ref="K13:L13"/>
    <mergeCell ref="M13:N13"/>
    <mergeCell ref="O13:P13"/>
    <mergeCell ref="Q13:U13"/>
    <mergeCell ref="V13:W13"/>
    <mergeCell ref="G14:H14"/>
    <mergeCell ref="I14:J14"/>
    <mergeCell ref="K14:L14"/>
    <mergeCell ref="M14:N14"/>
    <mergeCell ref="O14:P14"/>
    <mergeCell ref="Q14:U14"/>
    <mergeCell ref="V14:W14"/>
    <mergeCell ref="G15:H15"/>
    <mergeCell ref="I15:J15"/>
    <mergeCell ref="K15:L15"/>
    <mergeCell ref="M15:N15"/>
    <mergeCell ref="O15:P15"/>
    <mergeCell ref="Q15:U15"/>
    <mergeCell ref="V15:W15"/>
    <mergeCell ref="G16:H16"/>
    <mergeCell ref="I16:J16"/>
    <mergeCell ref="K16:L16"/>
    <mergeCell ref="M16:N16"/>
    <mergeCell ref="O16:P16"/>
    <mergeCell ref="Q16:U16"/>
    <mergeCell ref="V16:W16"/>
    <mergeCell ref="G17:H17"/>
    <mergeCell ref="I17:J17"/>
    <mergeCell ref="K17:L17"/>
    <mergeCell ref="M17:N17"/>
    <mergeCell ref="O17:P17"/>
    <mergeCell ref="Q17:U17"/>
    <mergeCell ref="V17:W17"/>
    <mergeCell ref="G18:H18"/>
    <mergeCell ref="I18:J18"/>
    <mergeCell ref="K18:L18"/>
    <mergeCell ref="M18:N18"/>
    <mergeCell ref="O18:P18"/>
    <mergeCell ref="Q18:U18"/>
    <mergeCell ref="V18:W18"/>
    <mergeCell ref="G19:H19"/>
    <mergeCell ref="I19:J19"/>
    <mergeCell ref="K19:L19"/>
    <mergeCell ref="M19:N19"/>
    <mergeCell ref="O19:P19"/>
    <mergeCell ref="Q19:U19"/>
    <mergeCell ref="V19:W19"/>
    <mergeCell ref="G20:H20"/>
    <mergeCell ref="I20:J20"/>
    <mergeCell ref="K20:L20"/>
    <mergeCell ref="M20:N20"/>
    <mergeCell ref="O20:P20"/>
    <mergeCell ref="Q20:U20"/>
    <mergeCell ref="V20:W20"/>
    <mergeCell ref="G21:H21"/>
    <mergeCell ref="I21:J21"/>
    <mergeCell ref="K21:L21"/>
    <mergeCell ref="M21:N21"/>
    <mergeCell ref="O21:P21"/>
    <mergeCell ref="Q21:U21"/>
    <mergeCell ref="V21:W21"/>
    <mergeCell ref="G22:H22"/>
    <mergeCell ref="I22:J22"/>
    <mergeCell ref="K22:L22"/>
    <mergeCell ref="M22:N22"/>
    <mergeCell ref="O22:P22"/>
    <mergeCell ref="Q22:U22"/>
    <mergeCell ref="V22:W22"/>
    <mergeCell ref="G23:H23"/>
    <mergeCell ref="I23:J23"/>
    <mergeCell ref="K23:L23"/>
    <mergeCell ref="M23:N23"/>
    <mergeCell ref="O23:P23"/>
    <mergeCell ref="Q23:U23"/>
    <mergeCell ref="V23:W23"/>
    <mergeCell ref="G24:H24"/>
    <mergeCell ref="I24:J24"/>
    <mergeCell ref="K24:L24"/>
    <mergeCell ref="M24:N24"/>
    <mergeCell ref="O24:P24"/>
    <mergeCell ref="Q24:U24"/>
    <mergeCell ref="V24:W24"/>
    <mergeCell ref="G25:H25"/>
    <mergeCell ref="I25:J25"/>
    <mergeCell ref="K25:L25"/>
    <mergeCell ref="M25:N25"/>
    <mergeCell ref="O25:P25"/>
    <mergeCell ref="Q25:U25"/>
    <mergeCell ref="V25:W25"/>
    <mergeCell ref="G26:H26"/>
    <mergeCell ref="I26:J26"/>
    <mergeCell ref="K26:L26"/>
    <mergeCell ref="M26:N26"/>
    <mergeCell ref="O26:P26"/>
    <mergeCell ref="Q26:U26"/>
    <mergeCell ref="V26:W26"/>
    <mergeCell ref="G27:H27"/>
    <mergeCell ref="I27:J27"/>
    <mergeCell ref="K27:L27"/>
    <mergeCell ref="M27:N27"/>
    <mergeCell ref="O27:P27"/>
    <mergeCell ref="Q27:U27"/>
    <mergeCell ref="V27:W27"/>
    <mergeCell ref="G28:H28"/>
    <mergeCell ref="I28:J28"/>
    <mergeCell ref="K28:L28"/>
    <mergeCell ref="M28:N28"/>
    <mergeCell ref="O28:P28"/>
    <mergeCell ref="Q28:U28"/>
    <mergeCell ref="V28:W28"/>
    <mergeCell ref="G29:H29"/>
    <mergeCell ref="I29:J29"/>
    <mergeCell ref="K29:L29"/>
    <mergeCell ref="M29:N29"/>
    <mergeCell ref="O29:P29"/>
    <mergeCell ref="Q29:U29"/>
    <mergeCell ref="V29:W29"/>
    <mergeCell ref="G30:H30"/>
    <mergeCell ref="I30:J30"/>
    <mergeCell ref="K30:L30"/>
    <mergeCell ref="M30:N30"/>
    <mergeCell ref="O30:P30"/>
    <mergeCell ref="Q30:U30"/>
    <mergeCell ref="V30:W30"/>
    <mergeCell ref="G31:H31"/>
    <mergeCell ref="I31:J31"/>
    <mergeCell ref="K31:L31"/>
    <mergeCell ref="M31:N31"/>
    <mergeCell ref="O31:P31"/>
    <mergeCell ref="Q31:U31"/>
    <mergeCell ref="V31:W31"/>
    <mergeCell ref="G32:H32"/>
    <mergeCell ref="I32:J32"/>
    <mergeCell ref="K32:L32"/>
    <mergeCell ref="M32:N32"/>
    <mergeCell ref="O32:P32"/>
    <mergeCell ref="Q32:U32"/>
    <mergeCell ref="V32:W32"/>
    <mergeCell ref="G33:H33"/>
    <mergeCell ref="I33:J33"/>
    <mergeCell ref="K33:L33"/>
    <mergeCell ref="M33:N33"/>
    <mergeCell ref="O33:P33"/>
    <mergeCell ref="Q33:U33"/>
    <mergeCell ref="V33:W33"/>
    <mergeCell ref="G34:H34"/>
    <mergeCell ref="I34:J34"/>
    <mergeCell ref="K34:L34"/>
    <mergeCell ref="M34:N34"/>
    <mergeCell ref="O34:P34"/>
    <mergeCell ref="Q34:U34"/>
    <mergeCell ref="V34:W34"/>
    <mergeCell ref="G35:H35"/>
    <mergeCell ref="I35:J35"/>
    <mergeCell ref="K35:L35"/>
    <mergeCell ref="M35:N35"/>
    <mergeCell ref="O35:P35"/>
    <mergeCell ref="Q35:U35"/>
    <mergeCell ref="V35:W35"/>
    <mergeCell ref="G36:H36"/>
    <mergeCell ref="I36:J36"/>
    <mergeCell ref="K36:L36"/>
    <mergeCell ref="M36:N36"/>
    <mergeCell ref="O36:P36"/>
    <mergeCell ref="Q36:U36"/>
    <mergeCell ref="V36:W36"/>
    <mergeCell ref="G39:H39"/>
    <mergeCell ref="I39:J39"/>
    <mergeCell ref="K39:L39"/>
    <mergeCell ref="M39:N39"/>
    <mergeCell ref="O39:P39"/>
    <mergeCell ref="Q39:U39"/>
    <mergeCell ref="V39:W39"/>
    <mergeCell ref="G37:H37"/>
    <mergeCell ref="I37:J37"/>
    <mergeCell ref="K37:L37"/>
    <mergeCell ref="M37:N37"/>
    <mergeCell ref="O37:P37"/>
    <mergeCell ref="Q37:U37"/>
    <mergeCell ref="V37:W37"/>
    <mergeCell ref="G38:H38"/>
    <mergeCell ref="I38:J38"/>
    <mergeCell ref="K38:L38"/>
    <mergeCell ref="M38:N38"/>
    <mergeCell ref="O38:P38"/>
    <mergeCell ref="Q38:U38"/>
    <mergeCell ref="V38:W38"/>
  </mergeCells>
  <phoneticPr fontId="1"/>
  <conditionalFormatting sqref="A10:G10 I10 K10 M10 O10 Q10 V10">
    <cfRule type="expression" dxfId="30" priority="8" stopIfTrue="1">
      <formula>WEEKDAY($B$10)=1</formula>
    </cfRule>
  </conditionalFormatting>
  <conditionalFormatting sqref="A11:G11 I11 K11 M11 O11 Q11 V11">
    <cfRule type="expression" dxfId="29" priority="9" stopIfTrue="1">
      <formula>WEEKDAY($B$11)=1</formula>
    </cfRule>
  </conditionalFormatting>
  <conditionalFormatting sqref="A12:G12 I12 K12 M12 O12 Q12 V12">
    <cfRule type="expression" dxfId="28" priority="10" stopIfTrue="1">
      <formula>WEEKDAY($B$12)=1</formula>
    </cfRule>
  </conditionalFormatting>
  <conditionalFormatting sqref="A13:G13 I13 K13 M13 O13 Q13 V13">
    <cfRule type="expression" dxfId="27" priority="1" stopIfTrue="1">
      <formula>WEEKDAY($B$13)=1</formula>
    </cfRule>
  </conditionalFormatting>
  <conditionalFormatting sqref="A14:G14 I14 K14 M14 O14 Q14 V14">
    <cfRule type="expression" dxfId="26" priority="2" stopIfTrue="1">
      <formula>WEEKDAY($B$14)=1</formula>
    </cfRule>
  </conditionalFormatting>
  <conditionalFormatting sqref="A15:G15 I15 K15 M15 O15 Q15 V15">
    <cfRule type="expression" dxfId="25" priority="3" stopIfTrue="1">
      <formula>WEEKDAY($B$15)=1</formula>
    </cfRule>
  </conditionalFormatting>
  <conditionalFormatting sqref="A16:G16 I16 K16 M16 O16 Q16 V16">
    <cfRule type="expression" dxfId="24" priority="4" stopIfTrue="1">
      <formula>WEEKDAY($B$16)=1</formula>
    </cfRule>
  </conditionalFormatting>
  <conditionalFormatting sqref="A17:G17 I17 K17 M17 O17 Q17 V17">
    <cfRule type="expression" dxfId="23" priority="5" stopIfTrue="1">
      <formula>WEEKDAY($B$17)=1</formula>
    </cfRule>
  </conditionalFormatting>
  <conditionalFormatting sqref="A18:G18 I18 K18 M18 O18 Q18 V18">
    <cfRule type="expression" dxfId="22" priority="6" stopIfTrue="1">
      <formula>WEEKDAY($B$18)=1</formula>
    </cfRule>
  </conditionalFormatting>
  <conditionalFormatting sqref="A19:G19 I19 K19 M19 O19 Q19 V19">
    <cfRule type="expression" dxfId="21" priority="11" stopIfTrue="1">
      <formula>WEEKDAY($B$19)=1</formula>
    </cfRule>
  </conditionalFormatting>
  <conditionalFormatting sqref="A20:G20 I20 K20 M20 O20 Q20 V20">
    <cfRule type="expression" dxfId="20" priority="12" stopIfTrue="1">
      <formula>WEEKDAY($B$20)=1</formula>
    </cfRule>
  </conditionalFormatting>
  <conditionalFormatting sqref="A21:G21 I21 K21 M21 O21 Q21 V21">
    <cfRule type="expression" dxfId="19" priority="13" stopIfTrue="1">
      <formula>WEEKDAY($B$21)=1</formula>
    </cfRule>
  </conditionalFormatting>
  <conditionalFormatting sqref="A22:G22 I22 K22 M22 O22 Q22 V22">
    <cfRule type="expression" dxfId="18" priority="14" stopIfTrue="1">
      <formula>WEEKDAY($B$22)=1</formula>
    </cfRule>
  </conditionalFormatting>
  <conditionalFormatting sqref="A23:G23 I23 K23 M23 O23 Q23 V23">
    <cfRule type="expression" dxfId="17" priority="15" stopIfTrue="1">
      <formula>WEEKDAY($B$23)=1</formula>
    </cfRule>
  </conditionalFormatting>
  <conditionalFormatting sqref="A24:G24 I24 K24 M24 O24 Q24 V24">
    <cfRule type="expression" dxfId="16" priority="16" stopIfTrue="1">
      <formula>WEEKDAY($B$24)=1</formula>
    </cfRule>
  </conditionalFormatting>
  <conditionalFormatting sqref="A25:G25 I25 K25 M25 O25 Q25 V25">
    <cfRule type="expression" dxfId="15" priority="17" stopIfTrue="1">
      <formula>WEEKDAY($B$25)=1</formula>
    </cfRule>
  </conditionalFormatting>
  <conditionalFormatting sqref="A26:G26 I26 K26 M26 O26 Q26 V26">
    <cfRule type="expression" dxfId="14" priority="18" stopIfTrue="1">
      <formula>WEEKDAY($B$26)=1</formula>
    </cfRule>
  </conditionalFormatting>
  <conditionalFormatting sqref="A27:G27 I27 K27 M27 O27 Q27 V27">
    <cfRule type="expression" dxfId="13" priority="19" stopIfTrue="1">
      <formula>WEEKDAY($B$27)=1</formula>
    </cfRule>
  </conditionalFormatting>
  <conditionalFormatting sqref="A28:G28 I28 K28 M28 O28 Q28 V28">
    <cfRule type="expression" dxfId="12" priority="20" stopIfTrue="1">
      <formula>WEEKDAY($B$28)=1</formula>
    </cfRule>
  </conditionalFormatting>
  <conditionalFormatting sqref="A29:G29 I29 K29 M29 O29 Q29 V29">
    <cfRule type="expression" dxfId="11" priority="21" stopIfTrue="1">
      <formula>WEEKDAY($B$29)=1</formula>
    </cfRule>
  </conditionalFormatting>
  <conditionalFormatting sqref="A30:G30 I30 K30 M30 O30 Q30 V30">
    <cfRule type="expression" dxfId="10" priority="22" stopIfTrue="1">
      <formula>WEEKDAY($B$30)=1</formula>
    </cfRule>
  </conditionalFormatting>
  <conditionalFormatting sqref="A31:G31 I31 K31 M31 O31 Q31 V31">
    <cfRule type="expression" dxfId="9" priority="23" stopIfTrue="1">
      <formula>WEEKDAY($B$31)=1</formula>
    </cfRule>
  </conditionalFormatting>
  <conditionalFormatting sqref="A32:G32 I32 K32 M32 O32 Q32 V32">
    <cfRule type="expression" dxfId="8" priority="24" stopIfTrue="1">
      <formula>WEEKDAY($B$32)=1</formula>
    </cfRule>
  </conditionalFormatting>
  <conditionalFormatting sqref="A33:G33 I33 K33 M33 O33 Q33 V33">
    <cfRule type="expression" dxfId="7" priority="25" stopIfTrue="1">
      <formula>WEEKDAY($B$33)=1</formula>
    </cfRule>
  </conditionalFormatting>
  <conditionalFormatting sqref="A34:G34 I34 K34 M34 O34 Q34 V34">
    <cfRule type="expression" dxfId="6" priority="26" stopIfTrue="1">
      <formula>WEEKDAY($B$34)=1</formula>
    </cfRule>
  </conditionalFormatting>
  <conditionalFormatting sqref="A35:G35 I35 K35 M35 O35 Q35 V35">
    <cfRule type="expression" dxfId="5" priority="27" stopIfTrue="1">
      <formula>WEEKDAY($B$35)=1</formula>
    </cfRule>
  </conditionalFormatting>
  <conditionalFormatting sqref="A36:G36 I36 K36 M36 O36 Q36 V36">
    <cfRule type="expression" dxfId="4" priority="28" stopIfTrue="1">
      <formula>WEEKDAY($B$36)=1</formula>
    </cfRule>
  </conditionalFormatting>
  <conditionalFormatting sqref="A37:G37 I37 K37 M37 O37 Q37 V37">
    <cfRule type="expression" dxfId="3" priority="29" stopIfTrue="1">
      <formula>WEEKDAY($B$37)=1</formula>
    </cfRule>
  </conditionalFormatting>
  <conditionalFormatting sqref="A38:G38 I38 K38 M38 O38 Q38 V38">
    <cfRule type="expression" dxfId="2" priority="30" stopIfTrue="1">
      <formula>WEEKDAY($B$38)=1</formula>
    </cfRule>
  </conditionalFormatting>
  <conditionalFormatting sqref="A39:G39 I39 K39 M39 O39 Q39 V39">
    <cfRule type="expression" dxfId="1" priority="31" stopIfTrue="1">
      <formula>WEEKDAY($B$39)=1</formula>
    </cfRule>
  </conditionalFormatting>
  <conditionalFormatting sqref="A9:G9 I9 K9 M9 O9 Q9 V9">
    <cfRule type="expression" dxfId="0" priority="7" stopIfTrue="1">
      <formula>WEEKDAY($B$9)=1</formula>
    </cfRule>
  </conditionalFormatting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使用水の日常点検記録簿</vt:lpstr>
      <vt:lpstr>使用水の日常点検記録簿!Print_Area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冷蔵設備の管理記録簿</dc:title>
  <dc:subject>勤怠管理</dc:subject>
  <dc:creator/>
  <dc:description>【2024/02/06】
リリース</dc:description>
  <cp:lastModifiedBy/>
  <dcterms:created xsi:type="dcterms:W3CDTF">2020-12-16T05:25:59Z</dcterms:created>
  <dcterms:modified xsi:type="dcterms:W3CDTF">2024-02-05T23:05:10Z</dcterms:modified>
</cp:coreProperties>
</file>